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Kotek Péter\REKK Kft\Rekk SharePoint - Documents\Projects\2020\PECI4\Project_shared\2_Questionnaires\2020 excel\"/>
    </mc:Choice>
  </mc:AlternateContent>
  <xr:revisionPtr revIDLastSave="70" documentId="8_{2B1B7403-59C5-4C08-A6DB-26433BE2FA3B}" xr6:coauthVersionLast="45" xr6:coauthVersionMax="45" xr10:uidLastSave="{F7F5CB33-0FB4-4F62-A58D-9FC5F4C9AD44}"/>
  <bookViews>
    <workbookView xWindow="-120" yWindow="-120" windowWidth="29040" windowHeight="15720" xr2:uid="{708B1E1D-4743-43EC-941C-D0515DAD38BD}"/>
  </bookViews>
  <sheets>
    <sheet name="LNG_questionnaire" sheetId="1" r:id="rId1"/>
    <sheet name="lists" sheetId="2" state="hidden" r:id="rId2"/>
  </sheets>
  <definedNames>
    <definedName name="_ftn1" localSheetId="0">LNG_questionnaire!$B$201</definedName>
    <definedName name="_ftnref1" localSheetId="0">LNG_questionnaire!$B$17</definedName>
    <definedName name="_Hlk29802047" localSheetId="0">LNG_questionnaire!#REF!</definedName>
    <definedName name="_Ref438036337" localSheetId="0">LNG_questionnaire!$B$27</definedName>
    <definedName name="Jelölő1" localSheetId="0">LNG_questionnaire!$B$52</definedName>
    <definedName name="Szöveg2" localSheetId="0">LNG_questionnaire!#REF!</definedName>
    <definedName name="Szöveg5" localSheetId="0">LNG_questionnaire!#REF!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2" i="1" l="1"/>
  <c r="D11" i="1"/>
  <c r="D10" i="1"/>
  <c r="D9" i="1"/>
  <c r="D8" i="1"/>
  <c r="D7" i="1"/>
  <c r="D6" i="1"/>
  <c r="D5" i="1"/>
  <c r="D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Horváth Gábor</author>
    <author>Kotek Péter</author>
  </authors>
  <commentList>
    <comment ref="B1" authorId="0" shapeId="0" xr:uid="{87CFDCDB-6C99-44B0-87DE-BF1A172D9BCD}">
      <text>
        <r>
          <rPr>
            <sz val="9"/>
            <color indexed="81"/>
            <rFont val="Tahoma"/>
            <family val="2"/>
            <charset val="238"/>
          </rPr>
          <t xml:space="preserve">REGULATION (EU) 347/2013 on guidelines for trans-European energy infrastructure Incorporated and adapted by Ministerial Council Decision 2015/09/MC-EnC of 16 October 2015 Annex I, 2 (c) reception, storage and regasification or decompression facilities for liquefied natural gas (LNG) or
compressed natural gas (CNG);
</t>
        </r>
      </text>
    </comment>
    <comment ref="B19" authorId="1" shapeId="0" xr:uid="{84E65F38-9FAE-49A6-B5E1-4B3AFBD52D21}">
      <text>
        <r>
          <rPr>
            <sz val="9"/>
            <color indexed="81"/>
            <rFont val="Tahoma"/>
            <family val="2"/>
            <charset val="238"/>
          </rPr>
          <t>Please decide on a single project name. The project promoters will be able to insert the project name in their respective countries later in the questionnaire.</t>
        </r>
      </text>
    </comment>
    <comment ref="B27" authorId="1" shapeId="0" xr:uid="{11E6CA06-1574-4EA0-8963-A4037F3F584B}">
      <text>
        <r>
          <rPr>
            <sz val="9"/>
            <color indexed="81"/>
            <rFont val="Tahoma"/>
            <family val="2"/>
            <charset val="238"/>
          </rPr>
          <t>PECI projects connect:
- two Energy Community Contracting Parties OR 
- one or more EU Member State(s) and one or more Energy Community contracting parties AND having achieved a PCI label in the 2019 PCI list. 
PMI projects connect an EU Member State and one or more Energy Community contracting parties without having achieved a PCI label in the 2019 PCI list)</t>
        </r>
      </text>
    </comment>
    <comment ref="B36" authorId="0" shapeId="0" xr:uid="{9DB09919-13B6-4C37-B3F2-F3C572A5849C}">
      <text>
        <r>
          <rPr>
            <sz val="9"/>
            <color indexed="81"/>
            <rFont val="Tahoma"/>
            <family val="2"/>
            <charset val="238"/>
          </rPr>
          <t>Please submit the full legal name of each undertaking, the percentage of its shareholding in the project and information on their main activities. In case one of the shareholders is an investment holding, or the undertaking implementing the investment is a subsidiary of a company, please also provide information on the ultimate owner(s) of the investment holding or parent company.</t>
        </r>
      </text>
    </comment>
    <comment ref="B51" authorId="0" shapeId="0" xr:uid="{22B20666-1D40-43AB-B98D-72522C2B133E}">
      <text>
        <r>
          <rPr>
            <sz val="9"/>
            <color indexed="81"/>
            <rFont val="Tahoma"/>
            <family val="2"/>
            <charset val="238"/>
          </rPr>
          <t xml:space="preserve">Note: When the project directly crosses the border of one or more Contracting Parties and one or more Member States, in order to be considered to be a project of Energy Community Interest, it shall be first granded a status of Project of Common Interest within the European Union. (Adaptation of Regulation 347/2013, Article 4 section 5)
Project that directly crosses the border of one or more Contracting Parties and one or more Member States which is not granted a status of project of common interest within the european Union may be developed on a voluntary basis as a project of Mutual Interest. (Adaptation of Regulation 347/2013, Article 4 section 6)
</t>
        </r>
      </text>
    </comment>
    <comment ref="K98" authorId="0" shapeId="0" xr:uid="{23B89BE4-68FD-496F-9BC1-7FBF41E7989D}">
      <text>
        <r>
          <rPr>
            <sz val="9"/>
            <color indexed="81"/>
            <rFont val="Tahoma"/>
            <family val="2"/>
            <charset val="238"/>
          </rPr>
          <t>In case of existing pipeline, list capacity added to existing infrastructure</t>
        </r>
      </text>
    </comment>
    <comment ref="L98" authorId="0" shapeId="0" xr:uid="{62A88D58-59CC-4431-9F09-7AC812FEBA62}">
      <text>
        <r>
          <rPr>
            <sz val="9"/>
            <color indexed="81"/>
            <rFont val="Tahoma"/>
            <family val="2"/>
            <charset val="238"/>
          </rPr>
          <t>In case of existing pipeline, list capacity added to existing infrastructure</t>
        </r>
      </text>
    </comment>
    <comment ref="M98" authorId="0" shapeId="0" xr:uid="{92A4FDC4-3E5F-4E16-8863-EEE3A0A813E5}">
      <text>
        <r>
          <rPr>
            <sz val="9"/>
            <color indexed="81"/>
            <rFont val="Tahoma"/>
            <family val="2"/>
            <charset val="238"/>
          </rPr>
          <t>Point of origin and point of destination of flow (please also indicate if project enables flows in both directions)</t>
        </r>
      </text>
    </comment>
    <comment ref="B199" authorId="0" shapeId="0" xr:uid="{1A704057-1BC6-40F4-A2F7-096265166AB2}">
      <text>
        <r>
          <rPr>
            <sz val="9"/>
            <color indexed="81"/>
            <rFont val="Tahoma"/>
            <family val="2"/>
            <charset val="238"/>
          </rPr>
          <t>Please indicate the possible route of the long term contract originating from the exporting country heading to the importing country</t>
        </r>
      </text>
    </comment>
    <comment ref="N224" authorId="0" shapeId="0" xr:uid="{FD1ABE98-15AC-424F-BE20-233E782CF571}">
      <text>
        <r>
          <rPr>
            <sz val="9"/>
            <color indexed="81"/>
            <rFont val="Tahoma"/>
            <family val="2"/>
            <charset val="238"/>
          </rPr>
          <t>Including country dialling code</t>
        </r>
      </text>
    </comment>
  </commentList>
</comments>
</file>

<file path=xl/sharedStrings.xml><?xml version="1.0" encoding="utf-8"?>
<sst xmlns="http://schemas.openxmlformats.org/spreadsheetml/2006/main" count="392" uniqueCount="300">
  <si>
    <t>Checklist</t>
  </si>
  <si>
    <t>Project name</t>
  </si>
  <si>
    <t>Location</t>
  </si>
  <si>
    <t>Technical data</t>
  </si>
  <si>
    <t>CAPEX</t>
  </si>
  <si>
    <t>OPEX</t>
  </si>
  <si>
    <t>Year of Commissioning</t>
  </si>
  <si>
    <t>Contact details</t>
  </si>
  <si>
    <t>Status and progress</t>
  </si>
  <si>
    <t>1</t>
  </si>
  <si>
    <t>PROJECT IDENTIFICATION</t>
  </si>
  <si>
    <t>1.1</t>
  </si>
  <si>
    <t>1.2</t>
  </si>
  <si>
    <t>Was the project included in any of the following list of PCIs, PECIs or PMIs?</t>
  </si>
  <si>
    <t>2017 PCI List</t>
  </si>
  <si>
    <t/>
  </si>
  <si>
    <t>2019 PCI List</t>
  </si>
  <si>
    <t>2016 PECI List</t>
  </si>
  <si>
    <t>2018 PECI List</t>
  </si>
  <si>
    <t>1.3</t>
  </si>
  <si>
    <t xml:space="preserve">Does the project apply for the Project of Energy Community label (PECI) or for the project of Mutual Interest label (PMI)? </t>
  </si>
  <si>
    <t>1.4</t>
  </si>
  <si>
    <t>Full legal name of the project promoter(s)</t>
  </si>
  <si>
    <t>1.5</t>
  </si>
  <si>
    <t>Name of the shareholders of the undertaking implementing the investment project</t>
  </si>
  <si>
    <t>Full legal name</t>
  </si>
  <si>
    <t>Shareholding (in %)</t>
  </si>
  <si>
    <t>Main activities of shareholder</t>
  </si>
  <si>
    <t>Ultimate owner of investment holding or parent company (if applicable)</t>
  </si>
  <si>
    <t>1.6</t>
  </si>
  <si>
    <t>HTML link to NNDP</t>
  </si>
  <si>
    <t>Section 1</t>
  </si>
  <si>
    <t>Section 2</t>
  </si>
  <si>
    <t>Section 3</t>
  </si>
  <si>
    <t>Section 4</t>
  </si>
  <si>
    <t>Section 5</t>
  </si>
  <si>
    <t>1.7</t>
  </si>
  <si>
    <t xml:space="preserve">Code of the project (or project sections) in the ENTSO-G TYNDP 2018 </t>
  </si>
  <si>
    <t>   </t>
  </si>
  <si>
    <t>     </t>
  </si>
  <si>
    <t>1.8</t>
  </si>
  <si>
    <t xml:space="preserve">Code of the project (or project sections) in the ENTSO-G TYNDP 2020 </t>
  </si>
  <si>
    <t>1.9</t>
  </si>
  <si>
    <t>Hosting Energy Community contracting parties and neighbouring EU Member States, where the project is located.</t>
  </si>
  <si>
    <t>1.10</t>
  </si>
  <si>
    <t>The Project in the National Network Development Plan(s)</t>
  </si>
  <si>
    <t>Project section name</t>
  </si>
  <si>
    <t>Project code in NNDP</t>
  </si>
  <si>
    <t>Contracting Party / EU Member State</t>
  </si>
  <si>
    <t>Year of publication in the NNDP</t>
  </si>
  <si>
    <t>1.11</t>
  </si>
  <si>
    <t>Are there other national or cross-border projects depending on the realisation of the project?</t>
  </si>
  <si>
    <t>If yes, please indicate the projct code in the NNDP</t>
  </si>
  <si>
    <t>1.12</t>
  </si>
  <si>
    <t>Does your project depend on the realisation of any other national or cross-border project?</t>
  </si>
  <si>
    <t>If yes, please indicate the code in the NNDP</t>
  </si>
  <si>
    <t>2  </t>
  </si>
  <si>
    <t>TECHNICAL INFORMATION ON THE PROJECT</t>
  </si>
  <si>
    <t>2.1</t>
  </si>
  <si>
    <t>Type of infrastructure and type of invesment (please specify all that apply)</t>
  </si>
  <si>
    <t>Type of infrastructure</t>
  </si>
  <si>
    <t>2.2</t>
  </si>
  <si>
    <t>Brief project description (Main goal and expected benefits of the project, incl. its expected contribution for the integration of electricity generation from renewable energy sources)</t>
  </si>
  <si>
    <t>2.3</t>
  </si>
  <si>
    <t>2.4</t>
  </si>
  <si>
    <t>Expected year of commissioning</t>
  </si>
  <si>
    <t>2.5</t>
  </si>
  <si>
    <t>Expected lifetime of infrastructure (years from commissioning)</t>
  </si>
  <si>
    <t>2.6</t>
  </si>
  <si>
    <t>Description</t>
  </si>
  <si>
    <t>Country A</t>
  </si>
  <si>
    <t>Country B</t>
  </si>
  <si>
    <t>Length (km)</t>
  </si>
  <si>
    <t>Diameter (DN)</t>
  </si>
  <si>
    <t>Total number of compressor stations</t>
  </si>
  <si>
    <t>Total compressor power (MW)</t>
  </si>
  <si>
    <t>Technical Entry Capacity from Country A to B (GWh/day)</t>
  </si>
  <si>
    <t>Technical Exit Capacity from Country A to B (GWh/day)</t>
  </si>
  <si>
    <t>Main direction of flow</t>
  </si>
  <si>
    <t>Maximum operation pressure (bar(g))</t>
  </si>
  <si>
    <t>3  </t>
  </si>
  <si>
    <t>EXPECTED COSTS OF THE PROJECT</t>
  </si>
  <si>
    <t>3.1</t>
  </si>
  <si>
    <t>Please indicate total capital expenditures (CAPEX) of all parts of the project for each year of the investment period (including materials and construction costs, temporary solutions) in 2020 real million EUR</t>
  </si>
  <si>
    <t>Country</t>
  </si>
  <si>
    <t>3.2</t>
  </si>
  <si>
    <t>Expected annual operating expenditures (OPEX) of all parts of the  project in 2020 real EUR (or change in annual OPEX if upgrade/replacement), in 2020 real million EUR</t>
  </si>
  <si>
    <t>3.3</t>
  </si>
  <si>
    <t xml:space="preserve">If the project was included in the 2018 PECI list, has the CAPEX estimate changed in any of the countries? </t>
  </si>
  <si>
    <t>If so, please indicate the original CAPEX estimate of 2018</t>
  </si>
  <si>
    <t>4  </t>
  </si>
  <si>
    <t>STATUS AND PROGRESS</t>
  </si>
  <si>
    <t>4.1</t>
  </si>
  <si>
    <t xml:space="preserve">Please indicate the current status of the proposed project </t>
  </si>
  <si>
    <t>Consideration phase</t>
  </si>
  <si>
    <t>Preparatory studies / pre-feasibility studies</t>
  </si>
  <si>
    <t xml:space="preserve">Technical feasibility study </t>
  </si>
  <si>
    <t xml:space="preserve">Environmental impact assessment </t>
  </si>
  <si>
    <t xml:space="preserve">Economic feasibility study / cost-benefit analysis </t>
  </si>
  <si>
    <t>Market survey / open season / capacity auction</t>
  </si>
  <si>
    <t>Detailed design study (FEED/Main Design)</t>
  </si>
  <si>
    <t xml:space="preserve">Financing secured </t>
  </si>
  <si>
    <t xml:space="preserve">Planning approval / permitting </t>
  </si>
  <si>
    <t>Approval by regulatory authority</t>
  </si>
  <si>
    <t xml:space="preserve">Final investment decision </t>
  </si>
  <si>
    <t>Tendering</t>
  </si>
  <si>
    <t>Construction</t>
  </si>
  <si>
    <t>Please indicate per section if the following phases have already been completed (Yes/No)</t>
  </si>
  <si>
    <t>4.2</t>
  </si>
  <si>
    <t>Additional comments related to the current status of the project</t>
  </si>
  <si>
    <t>4.3</t>
  </si>
  <si>
    <t>Please give an indicative Implementation schedule as of February  2020</t>
  </si>
  <si>
    <t>4.4</t>
  </si>
  <si>
    <t>If your project was included in the 2013/2016/2018 PECI/PMI candidate list, provide a brief description of actions taken since the inclusion in the list (if applicable)</t>
  </si>
  <si>
    <t>Brief descripton</t>
  </si>
  <si>
    <t>4.5</t>
  </si>
  <si>
    <t xml:space="preserve">If you encountered a delay in the implementation of the project (including if the project has not made significant progress compared to the previous PECI/PMI assessments in 2016 and 2018), what was the extent and the reason of the delay (if applicable)? </t>
  </si>
  <si>
    <t>4.6</t>
  </si>
  <si>
    <t>What measures did you take to tackle the delay (if applicable)?</t>
  </si>
  <si>
    <t>4.7</t>
  </si>
  <si>
    <r>
      <t xml:space="preserve">Have </t>
    </r>
    <r>
      <rPr>
        <sz val="11"/>
        <color rgb="FF333333"/>
        <rFont val="Segoe UI"/>
        <family val="2"/>
        <charset val="238"/>
      </rPr>
      <t>you</t>
    </r>
    <r>
      <rPr>
        <sz val="11"/>
        <color theme="1"/>
        <rFont val="Segoe UI"/>
        <family val="2"/>
        <charset val="238"/>
      </rPr>
      <t xml:space="preserve"> already applied for financing (such as the neighbourhood investment facility (NIF), Western Balkan investment framework (WBIF) or other public or private funding)</t>
    </r>
    <r>
      <rPr>
        <sz val="11"/>
        <color rgb="FF333333"/>
        <rFont val="Segoe UI"/>
        <family val="2"/>
        <charset val="238"/>
      </rPr>
      <t>?</t>
    </r>
  </si>
  <si>
    <t>Applied for financing?</t>
  </si>
  <si>
    <t>Level of support (real 2020 million EUR)</t>
  </si>
  <si>
    <t>Source of financing</t>
  </si>
  <si>
    <t>4.8</t>
  </si>
  <si>
    <t>Please list the major risks/barriers affecting the implementation of the project</t>
  </si>
  <si>
    <t>Risk</t>
  </si>
  <si>
    <t>Mitigating measure</t>
  </si>
  <si>
    <t>5</t>
  </si>
  <si>
    <t>ACCESS TO INFRASTRUCTURE</t>
  </si>
  <si>
    <t>5.1</t>
  </si>
  <si>
    <t>Access regime to the infrastructure:</t>
  </si>
  <si>
    <t>5.2</t>
  </si>
  <si>
    <t>If the infrastructture is exempted from TPA, please indicate the exempted capcaity and timeframe.</t>
  </si>
  <si>
    <t>Exempted from (year):</t>
  </si>
  <si>
    <t>Exempted to (year):</t>
  </si>
  <si>
    <t>Exempted Capacity (TWh/year):</t>
  </si>
  <si>
    <t>5.3</t>
  </si>
  <si>
    <t>Is a long-term supply contract dedicated to the infrastructure?</t>
  </si>
  <si>
    <t>5.4</t>
  </si>
  <si>
    <t>If a long-term contract is dedicated to the infrastructure, please indicate the details on the contract.</t>
  </si>
  <si>
    <t xml:space="preserve">               - Annual contracted quantity (TWh/year):</t>
  </si>
  <si>
    <t xml:space="preserve">               - Flexibility (minimum and maximum yearly off-take, TWh/year):</t>
  </si>
  <si>
    <t xml:space="preserve">               - Pricing linked to TTF or oil indexed? </t>
  </si>
  <si>
    <t xml:space="preserve">               - Contract duration (years):</t>
  </si>
  <si>
    <t xml:space="preserve">               - Contract route:</t>
  </si>
  <si>
    <t>5.5</t>
  </si>
  <si>
    <t>5.6</t>
  </si>
  <si>
    <t xml:space="preserve">Do you expect general tariff increase in the hosting countries to financing the infrastructure? </t>
  </si>
  <si>
    <t>If yes, please indicate the expected level of general tariff increase!</t>
  </si>
  <si>
    <t>Hosting country</t>
  </si>
  <si>
    <t>Tariff increase (%)</t>
  </si>
  <si>
    <t>5.7</t>
  </si>
  <si>
    <t>Are there binding open season contracts in force?</t>
  </si>
  <si>
    <t>If there are, how much of the capacity was contracted and what were the revenues recieved?</t>
  </si>
  <si>
    <t xml:space="preserve">              - Capacity contracted (TWh/year)</t>
  </si>
  <si>
    <t xml:space="preserve">              - Open season revenues (million EUR)</t>
  </si>
  <si>
    <t xml:space="preserve">              - Duration of contract (from year to year)</t>
  </si>
  <si>
    <t>6</t>
  </si>
  <si>
    <t>CONTACT DETAILS</t>
  </si>
  <si>
    <t>6.1</t>
  </si>
  <si>
    <t>Please designate two contact persons who can be requested for clarifications and additional information if necessary.</t>
  </si>
  <si>
    <t>Primary contact</t>
  </si>
  <si>
    <t>Secondary contact</t>
  </si>
  <si>
    <t>Name of contact person</t>
  </si>
  <si>
    <t>Organisation</t>
  </si>
  <si>
    <t>Position</t>
  </si>
  <si>
    <t>Email address</t>
  </si>
  <si>
    <t>Phone number*</t>
  </si>
  <si>
    <t>Phone number</t>
  </si>
  <si>
    <t>PCI list 2017</t>
  </si>
  <si>
    <t>PCI list 2019</t>
  </si>
  <si>
    <t>PECI 2016</t>
  </si>
  <si>
    <t>PECI 2018</t>
  </si>
  <si>
    <t>AL Albania</t>
  </si>
  <si>
    <t>Infrastructure</t>
  </si>
  <si>
    <t>Inv. Type</t>
  </si>
  <si>
    <t>TYNDP_2018</t>
  </si>
  <si>
    <t>3.22.1 Interconnection between Resita (RO) and Pancevo (RS)</t>
  </si>
  <si>
    <t xml:space="preserve">3.22.1 Interconnection between Resita (RO) and Pancevo (RS) </t>
  </si>
  <si>
    <t xml:space="preserve">El_1 Transbalkan corridor </t>
  </si>
  <si>
    <t>EL01 Transbalkan Corridor</t>
  </si>
  <si>
    <t>PECI</t>
  </si>
  <si>
    <t>Yes</t>
  </si>
  <si>
    <t>BA Bosnia and Herzegovina</t>
  </si>
  <si>
    <t>Construction of new gas transmission infrastructure</t>
  </si>
  <si>
    <t>70 First HVDC Module IT-ME</t>
  </si>
  <si>
    <t>Onshore</t>
  </si>
  <si>
    <t>Single circuit</t>
  </si>
  <si>
    <t>New line</t>
  </si>
  <si>
    <t>Yes, submitted application</t>
  </si>
  <si>
    <t>Regulated third party access</t>
  </si>
  <si>
    <t xml:space="preserve">3.22.2 Internal line between Portile de Fier and Resita (RO) </t>
  </si>
  <si>
    <t xml:space="preserve">3.22.2Internal line between Portile de Fier and Resita (RO) </t>
  </si>
  <si>
    <t>El_13 Interconnection between Albania and former Yugoslav Republic of Macedonia: 400
kV OHL Bitola-Elbasan</t>
  </si>
  <si>
    <r>
      <t xml:space="preserve">EL02 400 kV OHL Bitola (fyRoM) - Elbasan </t>
    </r>
    <r>
      <rPr>
        <sz val="10"/>
        <color rgb="FF000000"/>
        <rFont val="Helvetica"/>
      </rPr>
      <t>(AL)</t>
    </r>
  </si>
  <si>
    <t>PMI</t>
  </si>
  <si>
    <t>No</t>
  </si>
  <si>
    <t>BG Bulgaria</t>
  </si>
  <si>
    <t>Expansion / upgrade of existing gas transmission infrastructure</t>
  </si>
  <si>
    <t>624 SS 400/110 kV Lastva</t>
  </si>
  <si>
    <t>Offshore</t>
  </si>
  <si>
    <t>Double circuit</t>
  </si>
  <si>
    <t>Line upgrade</t>
  </si>
  <si>
    <t>Yes, received financial support</t>
  </si>
  <si>
    <t>Negotiated third party access</t>
  </si>
  <si>
    <t xml:space="preserve">3.22.3 Internal line between Resita and Timisoara/Sacalaz (RO) </t>
  </si>
  <si>
    <t>Not included</t>
  </si>
  <si>
    <t>GE Georgia</t>
  </si>
  <si>
    <t>Replacement of existing gas transmission infrastructure</t>
  </si>
  <si>
    <t>1503 Second HVDC Module IT-ME</t>
  </si>
  <si>
    <t>Line replacement</t>
  </si>
  <si>
    <t>Exemption from third party access</t>
  </si>
  <si>
    <t>3.22.4 Internal line between Arad and Timisoara/Sacalaz (RO)</t>
  </si>
  <si>
    <t>GR Greece</t>
  </si>
  <si>
    <t>635 Elmed Project</t>
  </si>
  <si>
    <t xml:space="preserve">3.22.5 Interconnection between Villanova (IT) and Lastva (ME) </t>
  </si>
  <si>
    <t>HR Croatia</t>
  </si>
  <si>
    <t>273 400kV OHL Cernavoda-Stalpu</t>
  </si>
  <si>
    <t>HU Hungary</t>
  </si>
  <si>
    <t>275 400 kV OHL Smardan-Gutinas</t>
  </si>
  <si>
    <t>IT Italy</t>
  </si>
  <si>
    <t>715 220kV Stalpu substation upgrade to 400 kV</t>
  </si>
  <si>
    <t>KO Kosovo*</t>
  </si>
  <si>
    <t>800 400 kV OHL Varna-Burgas</t>
  </si>
  <si>
    <t>MD Moldova</t>
  </si>
  <si>
    <t>256 ESO,IPTO-SA</t>
  </si>
  <si>
    <t>ME Montenegro</t>
  </si>
  <si>
    <t>257 ESO,IPTO-SA</t>
  </si>
  <si>
    <t>MK North Macedonia</t>
  </si>
  <si>
    <t>258 ESO,IPTO-SA</t>
  </si>
  <si>
    <t>PL Poland</t>
  </si>
  <si>
    <t>262 ESO,IPTO-SA</t>
  </si>
  <si>
    <t>RO Romania</t>
  </si>
  <si>
    <t>238 New_400 kV OHL RO-RS</t>
  </si>
  <si>
    <t>RS Serbia</t>
  </si>
  <si>
    <t>269 400 kV OHL Portile de Fier-Resita</t>
  </si>
  <si>
    <t>SK Slovakia</t>
  </si>
  <si>
    <t>270 Upgrade of the existing 220kV double circuit OHL Resita -Timisoara - Sacalaz - Arad to 400kV double circuit line</t>
  </si>
  <si>
    <t>UA Ukraine</t>
  </si>
  <si>
    <t>701 400 kV Substation Resita</t>
  </si>
  <si>
    <t>705 400 kV Substation Timisoara</t>
  </si>
  <si>
    <t>627 400kV interconnection RS-BA</t>
  </si>
  <si>
    <t>628 400kV OHL B.Basta-Obrenovac</t>
  </si>
  <si>
    <t>630 400kV interconnection RS-ME</t>
  </si>
  <si>
    <t>631 400kV SS B.Basta upgrade</t>
  </si>
  <si>
    <t>1526 400 kV OHL Lastva - Pljevlja</t>
  </si>
  <si>
    <t>1527 400 kV OHL Kragujevac-Kraljevo</t>
  </si>
  <si>
    <t>1528 Upgrade of SS Kraljevo</t>
  </si>
  <si>
    <t>1276 Upgrading of existing  220 kV line between SS Dakovo (HR) and TPP Tuzla (BA) to 400 kV line</t>
  </si>
  <si>
    <t>1277 Upgrading of existing  220 kV line between SS Dakovo (HR) and Gradacac (BA) to 400 kV line</t>
  </si>
  <si>
    <t>1278 Upgrading existing 220 kV SS Dakovo to 400 kV</t>
  </si>
  <si>
    <t>1279 New double 400 kV line between SS Dakovo and location Razbojiste</t>
  </si>
  <si>
    <t>1530 Upgrading of existing  220 kV line between SS Gradacac (BA) and TPP Tuzla (BA) to 400 kV line</t>
  </si>
  <si>
    <t>1531 Upgrading existing 220 kV SS Gradacac (BA) to 400 kV</t>
  </si>
  <si>
    <t>1269 New 400 kV overhead line Sombor (RS) - Ernestinovo (HR)</t>
  </si>
  <si>
    <t>1205 HU-RO</t>
  </si>
  <si>
    <t>1431 Southern Aegean Interconnector</t>
  </si>
  <si>
    <t>1432 Southern Aegean Interconnector</t>
  </si>
  <si>
    <t>1433 Southern Aegean Interconnector</t>
  </si>
  <si>
    <t>1434 Southern Aegean Interconnector</t>
  </si>
  <si>
    <t>1435 Southern Aegean Interconnector</t>
  </si>
  <si>
    <t>1436 Southern Aegean Interconnector</t>
  </si>
  <si>
    <t>1536 Portile de Fier (RO) - Djerdap (RS) 2nd</t>
  </si>
  <si>
    <t>1537 New SS 400/110 kV Belgrade West</t>
  </si>
  <si>
    <t>1538 New OHL 400 kV WPP Cibuk - SS Belgrade West</t>
  </si>
  <si>
    <t>1520 Sofia West (BG) - Nis 2 (RS) 2nd</t>
  </si>
  <si>
    <t>1522 Upgrade  of exsisting OHL 220 kV to 400 kV   SS Nis 2 - SS Kruševac 1</t>
  </si>
  <si>
    <t>1523 Upgrading SS 220/110 kV Krusevac 1 to 400 kV</t>
  </si>
  <si>
    <t>1524 Upgrading of exsisting OHL 220 kV to 400 kV  SS Krusevac 1 - SS Kraljevo 3</t>
  </si>
  <si>
    <t>1525 Uprading exsisting OHL 220 kV to 400 kV  SS Kraljevo 3 - Vardiste</t>
  </si>
  <si>
    <t>1532 New OHL 400 kV Banja Luka - Lika</t>
  </si>
  <si>
    <t>1533 New OHL 400 kV Lika  – Melina</t>
  </si>
  <si>
    <t>1534 New OHL 400 kV Lika  – Konjsko</t>
  </si>
  <si>
    <t>1535 New Substation 400/110 kV Lika</t>
  </si>
  <si>
    <t>1622 400kV OHL SS Bitola - SS Elbasan</t>
  </si>
  <si>
    <t>1623 400 kV SS Ohrid</t>
  </si>
  <si>
    <t>1624 400 kV SS Kumanovo</t>
  </si>
  <si>
    <t>1559 Refurbishment of the 400kV Meliti(GR)-Bitola(MK) interconnector</t>
  </si>
  <si>
    <t>Questionnaire for the welfare evaluation of Projects of Energy Community Interest (PECIs) and Projects of Mutual Interest (PMIs) based on the adopted and adapted Regulation 347/2013 EU for the Energy Community
LNG terminal projects</t>
  </si>
  <si>
    <t>Other hosting countries (where the project is located)</t>
  </si>
  <si>
    <t>Floating Storage Regasification Unit (FSRU)</t>
  </si>
  <si>
    <t>Onshore LNG terminal</t>
  </si>
  <si>
    <t>Offshore LNG terminal</t>
  </si>
  <si>
    <t>Location of the terminal (within country)</t>
  </si>
  <si>
    <t>If additional investments are needed, please list the investment according to the table
You are free to divide the project into different sections, if pipeline enables bidirectional gas flows, please provide technical capacities for both directions. If more than two countries are affected, please indicate capacity on all borders in both directions.</t>
  </si>
  <si>
    <t>Detailed technical information of the project</t>
  </si>
  <si>
    <t>Maximum annual capacity (TWh/year)</t>
  </si>
  <si>
    <t>Maximum sendout capacity (GWh/day)</t>
  </si>
  <si>
    <t>Storage capacity (GWh)</t>
  </si>
  <si>
    <t>2.7</t>
  </si>
  <si>
    <t>Is there a need for additional network investments - connecting the LNG terminal with the  networks of another country/market?</t>
  </si>
  <si>
    <t>2.8</t>
  </si>
  <si>
    <t>Tariffs Applicable
Please give an estimation on the access tariff for pipeline entry from LNG terminal and other changes if applicable (EUR/MWh)</t>
  </si>
  <si>
    <t>Regasification tariff (EUR/MWh)</t>
  </si>
  <si>
    <t>Entry to gas system (EUR/MWh)</t>
  </si>
  <si>
    <t>Other charges (EUR/MWh)</t>
  </si>
  <si>
    <t>Name of the project </t>
  </si>
  <si>
    <t>2016 PMI list</t>
  </si>
  <si>
    <t>2018 PMI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</si>
</sst>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charset val="238"/>
      <scheme val="minor"/>
    </font>
    <font>
      <sz val="11"/>
      <color theme="1"/>
      <name val="Calibri"/>
      <family val="2"/>
      <charset val="238"/>
      <scheme val="minor"/>
    </font>
    <font>
      <u/>
      <sz val="11"/>
      <color theme="10"/>
      <name val="Calibri"/>
      <family val="2"/>
      <charset val="238"/>
      <scheme val="minor"/>
    </font>
    <font>
      <b/>
      <sz val="16"/>
      <color theme="1"/>
      <name val="Segoe UI"/>
      <family val="2"/>
      <charset val="238"/>
    </font>
    <font>
      <sz val="11"/>
      <color theme="1"/>
      <name val="Segoe UI"/>
      <family val="2"/>
      <charset val="238"/>
    </font>
    <font>
      <b/>
      <sz val="11"/>
      <color theme="1"/>
      <name val="Segoe UI"/>
      <family val="2"/>
      <charset val="238"/>
    </font>
    <font>
      <u/>
      <sz val="11"/>
      <color theme="10"/>
      <name val="Segoe UI"/>
      <family val="2"/>
      <charset val="238"/>
    </font>
    <font>
      <b/>
      <sz val="14"/>
      <color theme="1"/>
      <name val="Segoe UI"/>
      <family val="2"/>
      <charset val="238"/>
    </font>
    <font>
      <b/>
      <sz val="11"/>
      <color rgb="FFFF0000"/>
      <name val="Segoe UI"/>
      <family val="2"/>
    </font>
    <font>
      <b/>
      <sz val="16"/>
      <color rgb="FF000000"/>
      <name val="Segoe UI"/>
      <family val="2"/>
      <charset val="238"/>
    </font>
    <font>
      <i/>
      <sz val="11"/>
      <color theme="1"/>
      <name val="Segoe UI"/>
      <family val="2"/>
      <charset val="238"/>
    </font>
    <font>
      <sz val="11"/>
      <color rgb="FF333333"/>
      <name val="Segoe UI"/>
      <family val="2"/>
      <charset val="238"/>
    </font>
    <font>
      <sz val="9"/>
      <color indexed="81"/>
      <name val="Tahoma"/>
      <family val="2"/>
      <charset val="238"/>
    </font>
    <font>
      <sz val="11"/>
      <color rgb="FF000000"/>
      <name val="Helvetica"/>
    </font>
    <font>
      <sz val="11"/>
      <color rgb="FF000000"/>
      <name val="ArialMT"/>
    </font>
    <font>
      <sz val="10"/>
      <color rgb="FF000000"/>
      <name val="Helvetica"/>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0"/>
      </left>
      <right style="medium">
        <color indexed="64"/>
      </right>
      <top style="medium">
        <color indexed="64"/>
      </top>
      <bottom style="thin">
        <color theme="0"/>
      </bottom>
      <diagonal/>
    </border>
    <border>
      <left style="medium">
        <color indexed="64"/>
      </left>
      <right/>
      <top/>
      <bottom/>
      <diagonal/>
    </border>
    <border>
      <left style="thin">
        <color theme="0"/>
      </left>
      <right style="medium">
        <color indexed="64"/>
      </right>
      <top style="thin">
        <color theme="0"/>
      </top>
      <bottom style="thin">
        <color theme="0"/>
      </bottom>
      <diagonal/>
    </border>
    <border>
      <left style="medium">
        <color indexed="64"/>
      </left>
      <right/>
      <top/>
      <bottom style="medium">
        <color indexed="64"/>
      </bottom>
      <diagonal/>
    </border>
    <border>
      <left/>
      <right/>
      <top/>
      <bottom style="medium">
        <color indexed="64"/>
      </bottom>
      <diagonal/>
    </border>
    <border>
      <left style="thin">
        <color theme="0"/>
      </left>
      <right style="medium">
        <color indexed="64"/>
      </right>
      <top style="thin">
        <color theme="0"/>
      </top>
      <bottom style="medium">
        <color indexed="64"/>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top/>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right style="medium">
        <color indexed="64"/>
      </right>
      <top/>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style="thin">
        <color theme="0"/>
      </left>
      <right style="medium">
        <color theme="1"/>
      </right>
      <top style="thin">
        <color theme="0"/>
      </top>
      <bottom style="thin">
        <color theme="0"/>
      </bottom>
      <diagonal/>
    </border>
    <border>
      <left/>
      <right style="medium">
        <color theme="1"/>
      </right>
      <top style="thin">
        <color theme="0"/>
      </top>
      <bottom style="thin">
        <color theme="0"/>
      </bottom>
      <diagonal/>
    </border>
    <border>
      <left style="medium">
        <color theme="1"/>
      </left>
      <right/>
      <top/>
      <bottom style="medium">
        <color theme="1"/>
      </bottom>
      <diagonal/>
    </border>
    <border>
      <left/>
      <right/>
      <top/>
      <bottom style="medium">
        <color theme="1"/>
      </bottom>
      <diagonal/>
    </border>
    <border>
      <left style="thin">
        <color theme="0"/>
      </left>
      <right style="thin">
        <color theme="0"/>
      </right>
      <top style="thin">
        <color theme="0"/>
      </top>
      <bottom style="medium">
        <color theme="1"/>
      </bottom>
      <diagonal/>
    </border>
    <border>
      <left/>
      <right style="medium">
        <color theme="1"/>
      </right>
      <top style="thin">
        <color theme="0"/>
      </top>
      <bottom style="medium">
        <color theme="1"/>
      </bottom>
      <diagonal/>
    </border>
    <border>
      <left style="thin">
        <color theme="0"/>
      </left>
      <right style="medium">
        <color indexed="64"/>
      </right>
      <top/>
      <bottom/>
      <diagonal/>
    </border>
    <border>
      <left style="thin">
        <color indexed="64"/>
      </left>
      <right style="thin">
        <color indexed="64"/>
      </right>
      <top/>
      <bottom style="thin">
        <color indexed="64"/>
      </bottom>
      <diagonal/>
    </border>
    <border>
      <left style="thin">
        <color theme="0"/>
      </left>
      <right style="medium">
        <color indexed="64"/>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08">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xf numFmtId="49" fontId="4" fillId="0" borderId="0" xfId="0" applyNumberFormat="1" applyFont="1" applyAlignment="1">
      <alignment horizontal="left" wrapText="1"/>
    </xf>
    <xf numFmtId="0" fontId="6" fillId="0" borderId="0" xfId="2" applyFont="1" applyAlignment="1">
      <alignment horizontal="center" vertical="center" wrapText="1"/>
    </xf>
    <xf numFmtId="0" fontId="7" fillId="0" borderId="0" xfId="0" applyFont="1" applyAlignment="1">
      <alignment vertical="center" wrapText="1"/>
    </xf>
    <xf numFmtId="0" fontId="3" fillId="0" borderId="0" xfId="0" applyFont="1" applyAlignment="1">
      <alignment vertical="center" wrapText="1"/>
    </xf>
    <xf numFmtId="49" fontId="4" fillId="2" borderId="1" xfId="0" applyNumberFormat="1" applyFont="1" applyFill="1" applyBorder="1" applyAlignment="1">
      <alignment horizontal="left" wrapText="1"/>
    </xf>
    <xf numFmtId="0" fontId="4" fillId="2" borderId="2" xfId="0" applyFont="1" applyFill="1" applyBorder="1" applyAlignment="1">
      <alignment horizontal="justify" vertical="center" wrapText="1"/>
    </xf>
    <xf numFmtId="0" fontId="4" fillId="2" borderId="2" xfId="0" applyFont="1" applyFill="1" applyBorder="1" applyAlignment="1">
      <alignment wrapText="1"/>
    </xf>
    <xf numFmtId="0" fontId="4" fillId="0" borderId="3" xfId="0" applyFont="1" applyBorder="1" applyAlignment="1">
      <alignment wrapText="1"/>
    </xf>
    <xf numFmtId="0" fontId="4" fillId="0" borderId="0" xfId="0" applyFont="1" applyAlignment="1">
      <alignment horizontal="justify" vertical="center" wrapText="1"/>
    </xf>
    <xf numFmtId="0" fontId="4" fillId="2" borderId="4" xfId="0" applyFont="1" applyFill="1" applyBorder="1" applyAlignment="1">
      <alignment wrapText="1"/>
    </xf>
    <xf numFmtId="0" fontId="4" fillId="2" borderId="5" xfId="0" applyFont="1" applyFill="1" applyBorder="1" applyAlignment="1">
      <alignment wrapText="1"/>
    </xf>
    <xf numFmtId="0" fontId="6" fillId="2" borderId="5" xfId="2" applyFont="1" applyFill="1" applyBorder="1" applyAlignment="1">
      <alignment horizontal="justify" vertical="center" wrapText="1"/>
    </xf>
    <xf numFmtId="0" fontId="4" fillId="0" borderId="6" xfId="0" applyFont="1" applyBorder="1" applyAlignment="1">
      <alignment wrapText="1"/>
    </xf>
    <xf numFmtId="0" fontId="4" fillId="2" borderId="7" xfId="0" applyFont="1" applyFill="1" applyBorder="1" applyAlignment="1">
      <alignment wrapText="1"/>
    </xf>
    <xf numFmtId="0" fontId="4" fillId="2" borderId="0" xfId="0" applyFont="1" applyFill="1" applyAlignment="1">
      <alignment wrapText="1"/>
    </xf>
    <xf numFmtId="0" fontId="6" fillId="2" borderId="0" xfId="2" applyFont="1" applyFill="1" applyBorder="1" applyAlignment="1">
      <alignment horizontal="justify" vertical="center" wrapText="1"/>
    </xf>
    <xf numFmtId="0" fontId="4" fillId="0" borderId="8" xfId="0" applyFont="1" applyBorder="1" applyAlignment="1">
      <alignment wrapText="1"/>
    </xf>
    <xf numFmtId="0" fontId="4" fillId="2" borderId="9" xfId="0" applyFont="1" applyFill="1" applyBorder="1" applyAlignment="1">
      <alignment wrapText="1"/>
    </xf>
    <xf numFmtId="0" fontId="4" fillId="2" borderId="10" xfId="0" applyFont="1" applyFill="1" applyBorder="1" applyAlignment="1">
      <alignment wrapText="1"/>
    </xf>
    <xf numFmtId="0" fontId="4" fillId="0" borderId="11" xfId="0" applyFont="1" applyBorder="1" applyAlignment="1">
      <alignment wrapText="1"/>
    </xf>
    <xf numFmtId="49" fontId="4" fillId="2" borderId="4" xfId="0" applyNumberFormat="1" applyFont="1" applyFill="1" applyBorder="1" applyAlignment="1">
      <alignment horizontal="left" wrapText="1"/>
    </xf>
    <xf numFmtId="0" fontId="4" fillId="2" borderId="5" xfId="0" applyFont="1" applyFill="1" applyBorder="1" applyAlignment="1">
      <alignment horizontal="justify" vertical="center" wrapText="1"/>
    </xf>
    <xf numFmtId="49" fontId="4" fillId="2" borderId="7" xfId="0" applyNumberFormat="1" applyFont="1" applyFill="1" applyBorder="1" applyAlignment="1">
      <alignment horizontal="left" wrapText="1"/>
    </xf>
    <xf numFmtId="0" fontId="4" fillId="2" borderId="0" xfId="0" applyFont="1" applyFill="1" applyAlignment="1">
      <alignment horizontal="justify" vertical="center" wrapText="1"/>
    </xf>
    <xf numFmtId="49" fontId="4" fillId="2" borderId="9" xfId="0" applyNumberFormat="1" applyFont="1" applyFill="1" applyBorder="1" applyAlignment="1">
      <alignment horizontal="left" wrapText="1"/>
    </xf>
    <xf numFmtId="0" fontId="4" fillId="2" borderId="10" xfId="0" applyFont="1" applyFill="1" applyBorder="1" applyAlignment="1">
      <alignment horizontal="justify" vertical="center" wrapText="1"/>
    </xf>
    <xf numFmtId="49" fontId="4" fillId="2" borderId="4" xfId="0"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12" xfId="0" applyFont="1" applyFill="1" applyBorder="1" applyAlignment="1">
      <alignment vertical="center" wrapText="1"/>
    </xf>
    <xf numFmtId="0" fontId="4" fillId="0" borderId="13" xfId="0" applyFont="1" applyBorder="1" applyAlignment="1">
      <alignment wrapText="1"/>
    </xf>
    <xf numFmtId="9" fontId="4" fillId="0" borderId="13" xfId="1" applyFont="1" applyBorder="1" applyAlignment="1">
      <alignment wrapText="1"/>
    </xf>
    <xf numFmtId="0" fontId="4" fillId="0" borderId="14" xfId="0" applyFont="1" applyBorder="1" applyAlignment="1">
      <alignment wrapText="1"/>
    </xf>
    <xf numFmtId="9" fontId="4" fillId="0" borderId="14" xfId="1" applyFont="1" applyBorder="1" applyAlignment="1">
      <alignment wrapText="1"/>
    </xf>
    <xf numFmtId="0" fontId="4" fillId="2" borderId="12" xfId="0" applyFont="1" applyFill="1" applyBorder="1" applyAlignment="1">
      <alignment horizontal="center" vertical="center" wrapText="1"/>
    </xf>
    <xf numFmtId="0" fontId="8" fillId="0" borderId="0" xfId="0" applyFont="1" applyAlignment="1">
      <alignment horizontal="center" vertical="center" wrapText="1"/>
    </xf>
    <xf numFmtId="0" fontId="4" fillId="2" borderId="0" xfId="0" applyFont="1" applyFill="1" applyAlignment="1">
      <alignment vertical="top" wrapText="1"/>
    </xf>
    <xf numFmtId="0" fontId="4" fillId="2" borderId="10" xfId="0" applyFont="1" applyFill="1" applyBorder="1" applyAlignment="1">
      <alignment vertical="top" wrapText="1"/>
    </xf>
    <xf numFmtId="0" fontId="4" fillId="2" borderId="5" xfId="0" applyFont="1" applyFill="1" applyBorder="1" applyAlignment="1">
      <alignment horizontal="left" vertical="center" wrapText="1"/>
    </xf>
    <xf numFmtId="0" fontId="4" fillId="2" borderId="12" xfId="0" applyFont="1" applyFill="1" applyBorder="1" applyAlignment="1">
      <alignment horizontal="justify" vertical="center" wrapText="1"/>
    </xf>
    <xf numFmtId="49" fontId="4" fillId="2" borderId="4" xfId="0" applyNumberFormat="1" applyFont="1" applyFill="1" applyBorder="1" applyAlignment="1">
      <alignment horizontal="left" vertical="top" wrapText="1"/>
    </xf>
    <xf numFmtId="0" fontId="4" fillId="0" borderId="0" xfId="0" applyFont="1" applyAlignment="1">
      <alignment vertical="top" wrapText="1"/>
    </xf>
    <xf numFmtId="0" fontId="9" fillId="0" borderId="0" xfId="0" applyFont="1" applyAlignment="1">
      <alignment horizontal="justify" vertical="center"/>
    </xf>
    <xf numFmtId="0" fontId="4" fillId="2" borderId="12" xfId="0" applyFont="1" applyFill="1" applyBorder="1" applyAlignment="1">
      <alignment wrapText="1"/>
    </xf>
    <xf numFmtId="49" fontId="4" fillId="2" borderId="1" xfId="0" applyNumberFormat="1" applyFont="1" applyFill="1" applyBorder="1" applyAlignment="1">
      <alignment horizontal="left" vertical="center" wrapText="1"/>
    </xf>
    <xf numFmtId="0" fontId="4" fillId="2" borderId="5" xfId="0" applyFont="1" applyFill="1" applyBorder="1" applyAlignment="1">
      <alignment vertical="top" wrapText="1"/>
    </xf>
    <xf numFmtId="0" fontId="4" fillId="2" borderId="5" xfId="0" applyFont="1" applyFill="1" applyBorder="1" applyAlignment="1">
      <alignment horizontal="center" vertical="center" wrapText="1"/>
    </xf>
    <xf numFmtId="0" fontId="4" fillId="0" borderId="16" xfId="0" applyFont="1" applyBorder="1" applyAlignment="1">
      <alignment wrapText="1"/>
    </xf>
    <xf numFmtId="0" fontId="4" fillId="0" borderId="17" xfId="0" applyFont="1" applyBorder="1" applyAlignment="1">
      <alignment wrapText="1"/>
    </xf>
    <xf numFmtId="0" fontId="10" fillId="0" borderId="0" xfId="0" applyFont="1" applyAlignment="1">
      <alignment horizontal="justify" vertical="center" wrapText="1"/>
    </xf>
    <xf numFmtId="0" fontId="4" fillId="0" borderId="5" xfId="0" applyFont="1" applyBorder="1" applyAlignment="1">
      <alignment wrapText="1"/>
    </xf>
    <xf numFmtId="0" fontId="4" fillId="2" borderId="18" xfId="0" applyFont="1" applyFill="1" applyBorder="1" applyAlignment="1">
      <alignment wrapText="1"/>
    </xf>
    <xf numFmtId="0" fontId="4" fillId="2" borderId="0" xfId="0" applyFont="1" applyFill="1" applyAlignment="1">
      <alignment horizontal="center" vertical="center" wrapText="1"/>
    </xf>
    <xf numFmtId="0" fontId="4" fillId="2" borderId="18" xfId="0" applyFont="1" applyFill="1" applyBorder="1" applyAlignment="1">
      <alignment horizontal="center" vertical="center" wrapText="1"/>
    </xf>
    <xf numFmtId="0" fontId="4" fillId="2" borderId="5" xfId="0" applyFont="1" applyFill="1" applyBorder="1" applyAlignment="1">
      <alignment horizontal="left" vertical="top" wrapText="1"/>
    </xf>
    <xf numFmtId="0" fontId="11" fillId="2" borderId="5" xfId="0" applyFont="1" applyFill="1" applyBorder="1" applyAlignment="1">
      <alignment horizontal="left" vertical="center" wrapText="1"/>
    </xf>
    <xf numFmtId="0" fontId="11" fillId="2" borderId="12" xfId="0" applyFont="1" applyFill="1" applyBorder="1" applyAlignment="1">
      <alignment horizontal="left" vertical="center" wrapText="1"/>
    </xf>
    <xf numFmtId="49" fontId="4" fillId="2" borderId="1" xfId="0" applyNumberFormat="1" applyFont="1" applyFill="1" applyBorder="1" applyAlignment="1">
      <alignment horizontal="left" vertical="top" wrapText="1"/>
    </xf>
    <xf numFmtId="0" fontId="4" fillId="2" borderId="2" xfId="0" applyFont="1" applyFill="1" applyBorder="1" applyAlignment="1">
      <alignment horizontal="justify" vertical="top" wrapText="1"/>
    </xf>
    <xf numFmtId="14" fontId="4" fillId="0" borderId="13" xfId="0" applyNumberFormat="1" applyFont="1" applyBorder="1" applyAlignment="1">
      <alignment wrapText="1"/>
    </xf>
    <xf numFmtId="0" fontId="4" fillId="2" borderId="19" xfId="0" applyFont="1" applyFill="1" applyBorder="1" applyAlignment="1">
      <alignment horizontal="left" wrapText="1"/>
    </xf>
    <xf numFmtId="0" fontId="4" fillId="2" borderId="5" xfId="0" applyFont="1" applyFill="1" applyBorder="1" applyAlignment="1">
      <alignment horizontal="justify" vertical="top" wrapText="1"/>
    </xf>
    <xf numFmtId="49" fontId="4" fillId="2" borderId="20" xfId="0" applyNumberFormat="1" applyFont="1" applyFill="1" applyBorder="1" applyAlignment="1">
      <alignment horizontal="left" vertical="top" wrapText="1"/>
    </xf>
    <xf numFmtId="0" fontId="4" fillId="2" borderId="19" xfId="0" applyFont="1" applyFill="1" applyBorder="1" applyAlignment="1">
      <alignment horizontal="justify" vertical="top" wrapText="1"/>
    </xf>
    <xf numFmtId="0" fontId="4" fillId="2" borderId="19" xfId="0" applyFont="1" applyFill="1" applyBorder="1" applyAlignment="1">
      <alignment wrapText="1"/>
    </xf>
    <xf numFmtId="0" fontId="4" fillId="2" borderId="19" xfId="0" applyFont="1" applyFill="1" applyBorder="1" applyAlignment="1">
      <alignment horizontal="center" vertical="center" wrapText="1"/>
    </xf>
    <xf numFmtId="0" fontId="4" fillId="2" borderId="21" xfId="0" applyFont="1" applyFill="1" applyBorder="1" applyAlignment="1">
      <alignment horizontal="center" vertical="center" wrapText="1"/>
    </xf>
    <xf numFmtId="49" fontId="4" fillId="2" borderId="22" xfId="0" applyNumberFormat="1" applyFont="1" applyFill="1" applyBorder="1" applyAlignment="1">
      <alignment horizontal="left" wrapText="1"/>
    </xf>
    <xf numFmtId="0" fontId="4" fillId="0" borderId="23" xfId="0" applyFont="1" applyBorder="1" applyAlignment="1">
      <alignment wrapText="1"/>
    </xf>
    <xf numFmtId="0" fontId="4" fillId="0" borderId="24" xfId="0" applyFont="1" applyBorder="1" applyAlignment="1">
      <alignment wrapText="1"/>
    </xf>
    <xf numFmtId="49" fontId="4" fillId="2" borderId="25" xfId="0" applyNumberFormat="1" applyFont="1" applyFill="1" applyBorder="1" applyAlignment="1">
      <alignment horizontal="left" wrapText="1"/>
    </xf>
    <xf numFmtId="0" fontId="4" fillId="2" borderId="26" xfId="0" applyFont="1" applyFill="1" applyBorder="1" applyAlignment="1">
      <alignment horizontal="justify" vertical="center" wrapText="1"/>
    </xf>
    <xf numFmtId="0" fontId="4" fillId="2" borderId="26" xfId="0" applyFont="1" applyFill="1" applyBorder="1" applyAlignment="1">
      <alignment wrapText="1"/>
    </xf>
    <xf numFmtId="0" fontId="4" fillId="0" borderId="27" xfId="0" applyFont="1" applyBorder="1" applyAlignment="1">
      <alignment wrapText="1"/>
    </xf>
    <xf numFmtId="0" fontId="4" fillId="0" borderId="28" xfId="0" applyFont="1" applyBorder="1" applyAlignment="1">
      <alignment wrapText="1"/>
    </xf>
    <xf numFmtId="49" fontId="3" fillId="0" borderId="0" xfId="0" applyNumberFormat="1" applyFont="1" applyAlignment="1">
      <alignment horizontal="left" wrapText="1"/>
    </xf>
    <xf numFmtId="0" fontId="3" fillId="0" borderId="0" xfId="0" applyFont="1" applyAlignment="1">
      <alignment horizontal="justify" vertical="center" wrapText="1"/>
    </xf>
    <xf numFmtId="0" fontId="4" fillId="0" borderId="29" xfId="0" applyFont="1" applyBorder="1" applyAlignment="1">
      <alignment wrapText="1"/>
    </xf>
    <xf numFmtId="0" fontId="4" fillId="2" borderId="0" xfId="0" applyFont="1" applyFill="1" applyAlignment="1">
      <alignment horizontal="justify" wrapText="1"/>
    </xf>
    <xf numFmtId="0" fontId="4" fillId="0" borderId="0" xfId="0" applyFont="1" applyAlignment="1">
      <alignment vertical="center" wrapText="1"/>
    </xf>
    <xf numFmtId="49" fontId="0" fillId="0" borderId="0" xfId="0" applyNumberFormat="1"/>
    <xf numFmtId="0" fontId="13" fillId="0" borderId="0" xfId="0" applyFont="1"/>
    <xf numFmtId="0" fontId="14" fillId="0" borderId="0" xfId="0" applyFont="1"/>
    <xf numFmtId="0" fontId="0" fillId="3" borderId="30" xfId="0" applyFill="1" applyBorder="1" applyAlignment="1">
      <alignment horizontal="left" vertical="center"/>
    </xf>
    <xf numFmtId="0" fontId="0" fillId="0" borderId="0" xfId="0" applyAlignment="1">
      <alignment horizontal="left"/>
    </xf>
    <xf numFmtId="0" fontId="4" fillId="2" borderId="0" xfId="0" applyFont="1" applyFill="1" applyBorder="1" applyAlignment="1">
      <alignment horizontal="justify" vertical="center" wrapText="1"/>
    </xf>
    <xf numFmtId="0" fontId="4" fillId="2" borderId="0" xfId="0" applyFont="1" applyFill="1" applyBorder="1" applyAlignment="1">
      <alignment wrapText="1"/>
    </xf>
    <xf numFmtId="0" fontId="4" fillId="2" borderId="0" xfId="0" applyFont="1" applyFill="1" applyBorder="1" applyAlignment="1">
      <alignment vertical="top" wrapText="1"/>
    </xf>
    <xf numFmtId="0" fontId="4" fillId="0" borderId="31" xfId="0" applyFont="1" applyBorder="1" applyAlignment="1">
      <alignment wrapText="1"/>
    </xf>
    <xf numFmtId="0" fontId="4" fillId="0" borderId="0" xfId="0" applyFont="1" applyFill="1" applyAlignment="1">
      <alignment wrapText="1"/>
    </xf>
    <xf numFmtId="0" fontId="6" fillId="2" borderId="0" xfId="2" applyFont="1" applyFill="1" applyBorder="1" applyAlignment="1">
      <alignment horizontal="right" vertical="center" wrapText="1"/>
    </xf>
    <xf numFmtId="0" fontId="6" fillId="2" borderId="0" xfId="2" applyFont="1" applyFill="1" applyBorder="1" applyAlignment="1">
      <alignment wrapText="1"/>
    </xf>
    <xf numFmtId="0" fontId="6" fillId="2" borderId="10" xfId="2" applyFont="1" applyFill="1" applyBorder="1" applyAlignment="1">
      <alignment horizontal="right" vertical="center" wrapText="1"/>
    </xf>
    <xf numFmtId="0" fontId="6" fillId="2" borderId="10" xfId="2" applyFont="1" applyFill="1" applyBorder="1" applyAlignment="1">
      <alignment wrapText="1"/>
    </xf>
    <xf numFmtId="0" fontId="4" fillId="2" borderId="5" xfId="0" applyFont="1" applyFill="1" applyBorder="1" applyAlignment="1">
      <alignment horizontal="left" vertical="top" wrapText="1"/>
    </xf>
    <xf numFmtId="0" fontId="4" fillId="2" borderId="0" xfId="0" applyFont="1" applyFill="1" applyAlignment="1">
      <alignment horizontal="left" vertical="top" wrapText="1"/>
    </xf>
    <xf numFmtId="0" fontId="4" fillId="2" borderId="10" xfId="0" applyFont="1" applyFill="1" applyBorder="1" applyAlignment="1">
      <alignment horizontal="left" vertical="top" wrapText="1"/>
    </xf>
    <xf numFmtId="0" fontId="3" fillId="0" borderId="0" xfId="0" applyFont="1" applyAlignment="1">
      <alignment horizontal="center" vertical="center" wrapText="1"/>
    </xf>
    <xf numFmtId="0" fontId="4" fillId="0" borderId="15" xfId="0" applyFont="1" applyBorder="1" applyAlignment="1">
      <alignment horizontal="center" wrapText="1"/>
    </xf>
    <xf numFmtId="0" fontId="4" fillId="0" borderId="0" xfId="0" applyFont="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2" borderId="5"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0" xfId="0" applyFont="1" applyAlignment="1">
      <alignment horizontal="justify" vertical="center" wrapText="1"/>
    </xf>
  </cellXfs>
  <cellStyles count="3">
    <cellStyle name="Hivatkozás" xfId="2" builtinId="8"/>
    <cellStyle name="Normál" xfId="0" builtinId="0"/>
    <cellStyle name="Százalék" xfId="1" builtinId="5"/>
  </cellStyles>
  <dxfs count="330">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energy-community.org/dam/jcr:d9dc16f7-ca43-439e-9b74-c685835584f5/Decision_2018_11_MC-EnC_list_projects_112018.pdf" TargetMode="External"/><Relationship Id="rId7" Type="http://schemas.openxmlformats.org/officeDocument/2006/relationships/printerSettings" Target="../printerSettings/printerSettings1.bin"/><Relationship Id="rId2" Type="http://schemas.openxmlformats.org/officeDocument/2006/relationships/hyperlink" Target="https://ec.europa.eu/energy/sites/ener/files/c_2019_7772_1_annex.pdf" TargetMode="External"/><Relationship Id="rId1" Type="http://schemas.openxmlformats.org/officeDocument/2006/relationships/hyperlink" Target="https://ec.europa.eu/energy/sites/ener/files/documents/annex_to_pci_list_final_2017_en.pdf" TargetMode="External"/><Relationship Id="rId6" Type="http://schemas.openxmlformats.org/officeDocument/2006/relationships/hyperlink" Target="https://www.google.com/url?sa=t&amp;rct=j&amp;q=&amp;esrc=s&amp;source=web&amp;cd=2&amp;ved=2ahUKEwi45tC5srXnAhWB26QKHeUUB-cQFjABegQIBxAB&amp;url=https%3A%2F%2Fwww.energy-community.org%2Fdam%2Fjcr%3Abf14ae04-5a10-4d98-b3b5-33234290bc95%2FREC_2016_01_MC_INF.pdf&amp;usg=AOvVaw2ffBg6QEUtoqMbJi0F1MgO" TargetMode="External"/><Relationship Id="rId5" Type="http://schemas.openxmlformats.org/officeDocument/2006/relationships/hyperlink" Target="https://www.google.com/url?sa=t&amp;rct=j&amp;q=&amp;esrc=s&amp;source=web&amp;cd=2&amp;ved=2ahUKEwid9vv7sbXnAhXPDOwKHQIyCUoQFjABegQIAhAB&amp;url=https%3A%2F%2Fwww.energy-community.org%2Fdam%2Fjcr%3A5c4a96a7-2b28-4325-baec-b0dd1ab8e31b%2FREC_2018_01_MC-EnC_projects_112018.pdf&amp;usg=AOvVaw2v-j1vAEJ4qSGJV1TtPzpq" TargetMode="External"/><Relationship Id="rId4" Type="http://schemas.openxmlformats.org/officeDocument/2006/relationships/hyperlink" Target="https://www.energy-community.org/dam/jcr:75b1ea42-3054-46d3-8437-358410c1097e/Decision_2016_11_MC_INF.pdf"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14840-DEAE-4AD9-946D-2E15F58AE6E7}">
  <dimension ref="A1:AI231"/>
  <sheetViews>
    <sheetView showGridLines="0" tabSelected="1" zoomScale="70" zoomScaleNormal="70" workbookViewId="0">
      <selection activeCell="H6" sqref="H6"/>
    </sheetView>
  </sheetViews>
  <sheetFormatPr defaultColWidth="9.140625" defaultRowHeight="16.5"/>
  <cols>
    <col min="1" max="1" width="5.5703125" style="4" customWidth="1"/>
    <col min="2" max="2" width="73" style="1" customWidth="1"/>
    <col min="3" max="3" width="16.42578125" style="1" customWidth="1"/>
    <col min="4" max="4" width="16.140625" style="1" customWidth="1"/>
    <col min="5" max="5" width="16.42578125" style="1" customWidth="1"/>
    <col min="6" max="6" width="14.140625" style="1" customWidth="1"/>
    <col min="7" max="7" width="14.28515625" style="1" customWidth="1"/>
    <col min="8" max="9" width="12.85546875" style="1" customWidth="1"/>
    <col min="10" max="10" width="13.42578125" style="1" customWidth="1"/>
    <col min="11" max="35" width="12.85546875" style="1" customWidth="1"/>
    <col min="36" max="16384" width="9.140625" style="1"/>
  </cols>
  <sheetData>
    <row r="1" spans="2:4" ht="155.25" customHeight="1">
      <c r="B1" s="100" t="s">
        <v>279</v>
      </c>
      <c r="C1" s="100"/>
      <c r="D1" s="100"/>
    </row>
    <row r="4" spans="2:4">
      <c r="B4" s="2" t="s">
        <v>0</v>
      </c>
    </row>
    <row r="5" spans="2:4">
      <c r="B5" s="1" t="s">
        <v>1</v>
      </c>
      <c r="D5" s="3" t="str">
        <f>IF($D$19="","Incomplete submission, please fill in 1.1","OK")</f>
        <v>Incomplete submission, please fill in 1.1</v>
      </c>
    </row>
    <row r="6" spans="2:4">
      <c r="B6" s="1" t="s">
        <v>2</v>
      </c>
      <c r="D6" s="3" t="str">
        <f>IF(COUNTA($D$51:$D$56)&gt;=1,"OK","Incomplete submission, please fill in 1.9")</f>
        <v>Incomplete submission, please fill in 1.9</v>
      </c>
    </row>
    <row r="7" spans="2:4">
      <c r="B7" s="1" t="s">
        <v>3</v>
      </c>
      <c r="D7" s="3" t="str">
        <f>IF(COUNT($D$98:$N$103,"*")&gt;=1,IF(COUNTIF($D$98:$N$103,"*")&gt;=1,IF(COUNTIF($D$98:$N$103,"*")&gt;=1,"OK","Incomplete submission, please fill in 2.6"),"Incomplete submission, please fill in 2.6"),"Incomplete submission, please fill in 2.6")</f>
        <v>Incomplete submission, please fill in 2.6</v>
      </c>
    </row>
    <row r="8" spans="2:4">
      <c r="B8" s="1" t="s">
        <v>4</v>
      </c>
      <c r="D8" s="3" t="str">
        <f>IF(COUNTIF($E$108:$AI$112,"&gt;1")&lt;1,"Incomplete submission, please fill in 3.1","OK")</f>
        <v>Incomplete submission, please fill in 3.1</v>
      </c>
    </row>
    <row r="9" spans="2:4">
      <c r="B9" s="1" t="s">
        <v>5</v>
      </c>
      <c r="D9" s="3" t="str">
        <f>IF(COUNTIF($E$115:$AI$119,"&gt;1")&lt;1,"Incomplete submission, please fill in 3.2","OK")</f>
        <v>Incomplete submission, please fill in 3.2</v>
      </c>
    </row>
    <row r="10" spans="2:4">
      <c r="B10" s="1" t="s">
        <v>6</v>
      </c>
      <c r="D10" s="3" t="str">
        <f>IF(COUNTIF($D$89:$D$89,"&gt;1")&lt;1,"Incomplete submission, please fill in 2.4","OK")</f>
        <v>Incomplete submission, please fill in 2.4</v>
      </c>
    </row>
    <row r="11" spans="2:4">
      <c r="B11" s="1" t="s">
        <v>7</v>
      </c>
      <c r="D11" s="3" t="str">
        <f>IF(COUNTIF($D$225:$N$229,"*")&lt;1,"Incomplete submission, please fill in 6","OK")</f>
        <v>Incomplete submission, please fill in 6</v>
      </c>
    </row>
    <row r="12" spans="2:4">
      <c r="B12" s="1" t="s">
        <v>8</v>
      </c>
      <c r="D12" s="3" t="str">
        <f>IF(COUNTIF($D$132:$P$136,"*")&lt;1,"Incomplete submission, please fill in 4.1","OK")</f>
        <v>Incomplete submission, please fill in 4.1</v>
      </c>
    </row>
    <row r="14" spans="2:4">
      <c r="D14" s="3" t="str">
        <f>IF(COUNTIF(D5:D12,"OK")=8,"Questionnaire ready to be submitted","Please check missing inputs!")</f>
        <v>Please check missing inputs!</v>
      </c>
    </row>
    <row r="17" spans="1:5">
      <c r="B17" s="5"/>
    </row>
    <row r="18" spans="1:5" ht="26.25" thickBot="1">
      <c r="A18" s="6" t="s">
        <v>9</v>
      </c>
      <c r="B18" s="7" t="s">
        <v>10</v>
      </c>
    </row>
    <row r="19" spans="1:5" ht="17.25" thickBot="1">
      <c r="A19" s="8" t="s">
        <v>11</v>
      </c>
      <c r="B19" s="9" t="s">
        <v>297</v>
      </c>
      <c r="C19" s="10"/>
      <c r="D19" s="11"/>
    </row>
    <row r="20" spans="1:5">
      <c r="B20" s="12"/>
    </row>
    <row r="21" spans="1:5" ht="17.25" thickBot="1"/>
    <row r="22" spans="1:5" ht="33">
      <c r="A22" s="13" t="s">
        <v>12</v>
      </c>
      <c r="B22" s="14" t="s">
        <v>13</v>
      </c>
      <c r="C22" s="15" t="s">
        <v>14</v>
      </c>
      <c r="D22" s="16"/>
      <c r="E22" s="92"/>
    </row>
    <row r="23" spans="1:5">
      <c r="A23" s="17" t="s">
        <v>15</v>
      </c>
      <c r="B23" s="89"/>
      <c r="C23" s="19" t="s">
        <v>16</v>
      </c>
      <c r="D23" s="20"/>
      <c r="E23" s="92"/>
    </row>
    <row r="24" spans="1:5">
      <c r="A24" s="17" t="s">
        <v>15</v>
      </c>
      <c r="B24" s="93" t="s">
        <v>17</v>
      </c>
      <c r="C24" s="94" t="s">
        <v>298</v>
      </c>
      <c r="D24" s="20"/>
      <c r="E24" s="92"/>
    </row>
    <row r="25" spans="1:5" ht="17.25" thickBot="1">
      <c r="A25" s="21" t="s">
        <v>15</v>
      </c>
      <c r="B25" s="95" t="s">
        <v>18</v>
      </c>
      <c r="C25" s="96" t="s">
        <v>299</v>
      </c>
      <c r="D25" s="23"/>
      <c r="E25" s="92"/>
    </row>
    <row r="26" spans="1:5" ht="17.25" thickBot="1">
      <c r="A26" s="1"/>
    </row>
    <row r="27" spans="1:5" ht="33.75" thickBot="1">
      <c r="A27" s="8" t="s">
        <v>19</v>
      </c>
      <c r="B27" s="9" t="s">
        <v>20</v>
      </c>
      <c r="C27" s="10"/>
      <c r="D27" s="11"/>
    </row>
    <row r="28" spans="1:5">
      <c r="B28" s="12"/>
    </row>
    <row r="29" spans="1:5" ht="17.25" thickBot="1">
      <c r="B29" s="12"/>
    </row>
    <row r="30" spans="1:5">
      <c r="A30" s="24" t="s">
        <v>21</v>
      </c>
      <c r="B30" s="25" t="s">
        <v>22</v>
      </c>
      <c r="C30" s="14"/>
      <c r="D30" s="16"/>
    </row>
    <row r="31" spans="1:5">
      <c r="A31" s="26" t="s">
        <v>15</v>
      </c>
      <c r="B31" s="27"/>
      <c r="C31" s="18"/>
      <c r="D31" s="20"/>
    </row>
    <row r="32" spans="1:5">
      <c r="A32" s="26"/>
      <c r="B32" s="27"/>
      <c r="C32" s="18"/>
      <c r="D32" s="20"/>
    </row>
    <row r="33" spans="1:7">
      <c r="A33" s="26" t="s">
        <v>15</v>
      </c>
      <c r="B33" s="27"/>
      <c r="C33" s="18"/>
      <c r="D33" s="20"/>
    </row>
    <row r="34" spans="1:7" ht="17.25" thickBot="1">
      <c r="A34" s="28"/>
      <c r="B34" s="29"/>
      <c r="C34" s="22"/>
      <c r="D34" s="23"/>
    </row>
    <row r="35" spans="1:7" ht="17.25" thickBot="1">
      <c r="B35" s="12"/>
    </row>
    <row r="36" spans="1:7" ht="115.5">
      <c r="A36" s="30" t="s">
        <v>23</v>
      </c>
      <c r="B36" s="25" t="s">
        <v>24</v>
      </c>
      <c r="C36" s="14"/>
      <c r="D36" s="31" t="s">
        <v>25</v>
      </c>
      <c r="E36" s="31" t="s">
        <v>26</v>
      </c>
      <c r="F36" s="31" t="s">
        <v>27</v>
      </c>
      <c r="G36" s="32" t="s">
        <v>28</v>
      </c>
    </row>
    <row r="37" spans="1:7">
      <c r="A37" s="26"/>
      <c r="B37" s="27"/>
      <c r="C37" s="18"/>
      <c r="D37" s="33"/>
      <c r="E37" s="34"/>
      <c r="F37" s="33"/>
      <c r="G37" s="20"/>
    </row>
    <row r="38" spans="1:7">
      <c r="A38" s="26"/>
      <c r="B38" s="27"/>
      <c r="C38" s="18"/>
      <c r="D38" s="33"/>
      <c r="E38" s="34"/>
      <c r="F38" s="33"/>
      <c r="G38" s="20"/>
    </row>
    <row r="39" spans="1:7">
      <c r="A39" s="26"/>
      <c r="B39" s="27"/>
      <c r="C39" s="18"/>
      <c r="D39" s="33"/>
      <c r="E39" s="34"/>
      <c r="F39" s="33"/>
      <c r="G39" s="20"/>
    </row>
    <row r="40" spans="1:7">
      <c r="A40" s="26"/>
      <c r="B40" s="27"/>
      <c r="C40" s="18"/>
      <c r="D40" s="33"/>
      <c r="E40" s="34"/>
      <c r="F40" s="33"/>
      <c r="G40" s="20"/>
    </row>
    <row r="41" spans="1:7" ht="17.25" thickBot="1">
      <c r="A41" s="28"/>
      <c r="B41" s="29"/>
      <c r="C41" s="22"/>
      <c r="D41" s="35"/>
      <c r="E41" s="36"/>
      <c r="F41" s="35"/>
      <c r="G41" s="23"/>
    </row>
    <row r="42" spans="1:7" ht="17.25" thickBot="1">
      <c r="B42" s="12"/>
    </row>
    <row r="43" spans="1:7">
      <c r="A43" s="24" t="s">
        <v>29</v>
      </c>
      <c r="B43" s="25" t="s">
        <v>37</v>
      </c>
      <c r="C43" s="14"/>
      <c r="D43" s="16"/>
    </row>
    <row r="44" spans="1:7">
      <c r="A44" s="26" t="s">
        <v>38</v>
      </c>
      <c r="B44" s="27" t="s">
        <v>39</v>
      </c>
      <c r="C44" s="18"/>
      <c r="D44" s="20"/>
    </row>
    <row r="45" spans="1:7" ht="17.25" thickBot="1">
      <c r="A45" s="28"/>
      <c r="B45" s="29"/>
      <c r="C45" s="22"/>
      <c r="D45" s="23"/>
    </row>
    <row r="46" spans="1:7" ht="17.25" thickBot="1">
      <c r="B46" s="12"/>
    </row>
    <row r="47" spans="1:7">
      <c r="A47" s="24" t="s">
        <v>36</v>
      </c>
      <c r="B47" s="25" t="s">
        <v>41</v>
      </c>
      <c r="C47" s="14"/>
      <c r="D47" s="16"/>
    </row>
    <row r="48" spans="1:7">
      <c r="A48" s="26" t="s">
        <v>15</v>
      </c>
      <c r="B48" s="39"/>
      <c r="C48" s="18"/>
      <c r="D48" s="20"/>
    </row>
    <row r="49" spans="1:8" ht="17.25" thickBot="1">
      <c r="A49" s="28" t="s">
        <v>15</v>
      </c>
      <c r="B49" s="40"/>
      <c r="C49" s="22"/>
      <c r="D49" s="23"/>
    </row>
    <row r="50" spans="1:8" ht="17.25" thickBot="1">
      <c r="A50" s="4" t="s">
        <v>15</v>
      </c>
      <c r="B50" s="12"/>
    </row>
    <row r="51" spans="1:8">
      <c r="A51" s="24" t="s">
        <v>40</v>
      </c>
      <c r="B51" s="97" t="s">
        <v>43</v>
      </c>
      <c r="C51" s="14"/>
      <c r="D51" s="16"/>
    </row>
    <row r="52" spans="1:8">
      <c r="A52" s="26" t="s">
        <v>15</v>
      </c>
      <c r="B52" s="98"/>
      <c r="C52" s="18"/>
      <c r="D52" s="20"/>
    </row>
    <row r="53" spans="1:8">
      <c r="A53" s="26" t="s">
        <v>15</v>
      </c>
      <c r="B53" s="98"/>
      <c r="C53" s="18"/>
      <c r="D53" s="20"/>
    </row>
    <row r="54" spans="1:8">
      <c r="A54" s="26" t="s">
        <v>15</v>
      </c>
      <c r="B54" s="98"/>
      <c r="C54" s="18"/>
      <c r="D54" s="20"/>
    </row>
    <row r="55" spans="1:8">
      <c r="A55" s="26"/>
      <c r="B55" s="98"/>
      <c r="C55" s="18"/>
      <c r="D55" s="20"/>
    </row>
    <row r="56" spans="1:8" ht="17.25" thickBot="1">
      <c r="A56" s="28"/>
      <c r="B56" s="99"/>
      <c r="C56" s="22"/>
      <c r="D56" s="23"/>
    </row>
    <row r="57" spans="1:8" ht="17.25" thickBot="1">
      <c r="B57" s="12"/>
    </row>
    <row r="58" spans="1:8" ht="17.25" thickBot="1">
      <c r="A58" s="8" t="s">
        <v>42</v>
      </c>
      <c r="B58" s="9" t="s">
        <v>280</v>
      </c>
      <c r="C58" s="10"/>
      <c r="D58" s="11"/>
    </row>
    <row r="59" spans="1:8" ht="17.25" thickBot="1"/>
    <row r="60" spans="1:8" ht="60" customHeight="1">
      <c r="A60" s="30" t="s">
        <v>44</v>
      </c>
      <c r="B60" s="25" t="s">
        <v>45</v>
      </c>
      <c r="C60" s="25"/>
      <c r="D60" s="41" t="s">
        <v>46</v>
      </c>
      <c r="E60" s="41" t="s">
        <v>47</v>
      </c>
      <c r="F60" s="41" t="s">
        <v>48</v>
      </c>
      <c r="G60" s="41" t="s">
        <v>49</v>
      </c>
      <c r="H60" s="42" t="s">
        <v>30</v>
      </c>
    </row>
    <row r="61" spans="1:8">
      <c r="A61" s="26"/>
      <c r="B61" s="18"/>
      <c r="C61" s="18" t="s">
        <v>31</v>
      </c>
      <c r="D61" s="33"/>
      <c r="E61" s="33"/>
      <c r="F61" s="33"/>
      <c r="G61" s="33"/>
      <c r="H61" s="20"/>
    </row>
    <row r="62" spans="1:8">
      <c r="A62" s="26"/>
      <c r="B62" s="18"/>
      <c r="C62" s="18" t="s">
        <v>32</v>
      </c>
      <c r="D62" s="33"/>
      <c r="E62" s="33"/>
      <c r="F62" s="33"/>
      <c r="G62" s="33"/>
      <c r="H62" s="20"/>
    </row>
    <row r="63" spans="1:8">
      <c r="A63" s="26"/>
      <c r="B63" s="18"/>
      <c r="C63" s="18" t="s">
        <v>33</v>
      </c>
      <c r="D63" s="33"/>
      <c r="E63" s="33"/>
      <c r="F63" s="33"/>
      <c r="G63" s="33"/>
      <c r="H63" s="20"/>
    </row>
    <row r="64" spans="1:8">
      <c r="A64" s="26"/>
      <c r="B64" s="18"/>
      <c r="C64" s="18" t="s">
        <v>34</v>
      </c>
      <c r="D64" s="33"/>
      <c r="E64" s="33"/>
      <c r="F64" s="33"/>
      <c r="G64" s="33"/>
      <c r="H64" s="20"/>
    </row>
    <row r="65" spans="1:8" ht="17.25" thickBot="1">
      <c r="A65" s="28"/>
      <c r="B65" s="22"/>
      <c r="C65" s="22" t="s">
        <v>35</v>
      </c>
      <c r="D65" s="35"/>
      <c r="E65" s="35"/>
      <c r="F65" s="35"/>
      <c r="G65" s="35"/>
      <c r="H65" s="23"/>
    </row>
    <row r="66" spans="1:8" ht="17.25" thickBot="1"/>
    <row r="67" spans="1:8" ht="33">
      <c r="A67" s="43" t="s">
        <v>50</v>
      </c>
      <c r="B67" s="25" t="s">
        <v>51</v>
      </c>
      <c r="C67" s="14"/>
      <c r="D67" s="16"/>
    </row>
    <row r="68" spans="1:8">
      <c r="A68" s="26" t="s">
        <v>15</v>
      </c>
      <c r="B68" s="39" t="s">
        <v>52</v>
      </c>
      <c r="C68" s="18"/>
      <c r="D68" s="20"/>
    </row>
    <row r="69" spans="1:8" ht="17.25" thickBot="1">
      <c r="A69" s="28" t="s">
        <v>15</v>
      </c>
      <c r="B69" s="40"/>
      <c r="C69" s="22"/>
      <c r="D69" s="23"/>
    </row>
    <row r="70" spans="1:8" ht="17.25" thickBot="1">
      <c r="B70" s="44"/>
      <c r="D70" s="12"/>
    </row>
    <row r="71" spans="1:8" ht="33">
      <c r="A71" s="43" t="s">
        <v>53</v>
      </c>
      <c r="B71" s="25" t="s">
        <v>54</v>
      </c>
      <c r="C71" s="14"/>
      <c r="D71" s="16"/>
    </row>
    <row r="72" spans="1:8">
      <c r="A72" s="26" t="s">
        <v>15</v>
      </c>
      <c r="B72" s="39" t="s">
        <v>55</v>
      </c>
      <c r="C72" s="18"/>
      <c r="D72" s="20"/>
    </row>
    <row r="73" spans="1:8" ht="17.25" thickBot="1">
      <c r="A73" s="28" t="s">
        <v>15</v>
      </c>
      <c r="B73" s="40"/>
      <c r="C73" s="22"/>
      <c r="D73" s="23"/>
    </row>
    <row r="74" spans="1:8">
      <c r="A74" s="1"/>
    </row>
    <row r="75" spans="1:8" ht="25.5">
      <c r="A75" s="45" t="s">
        <v>56</v>
      </c>
      <c r="B75" s="45" t="s">
        <v>57</v>
      </c>
    </row>
    <row r="76" spans="1:8" ht="26.25" thickBot="1">
      <c r="A76" s="45"/>
      <c r="B76" s="45"/>
    </row>
    <row r="77" spans="1:8" ht="33">
      <c r="A77" s="30" t="s">
        <v>58</v>
      </c>
      <c r="B77" s="25" t="s">
        <v>59</v>
      </c>
      <c r="C77" s="14"/>
      <c r="D77" s="46" t="s">
        <v>60</v>
      </c>
    </row>
    <row r="78" spans="1:8">
      <c r="A78" s="26"/>
      <c r="B78" s="88"/>
      <c r="C78" s="89"/>
      <c r="D78" s="20"/>
    </row>
    <row r="79" spans="1:8">
      <c r="A79" s="26" t="s">
        <v>15</v>
      </c>
      <c r="B79" s="90"/>
      <c r="C79" s="89"/>
      <c r="D79" s="20"/>
    </row>
    <row r="80" spans="1:8">
      <c r="A80" s="26"/>
      <c r="B80" s="90"/>
      <c r="C80" s="89"/>
      <c r="D80" s="20"/>
    </row>
    <row r="81" spans="1:8">
      <c r="A81" s="26" t="s">
        <v>15</v>
      </c>
      <c r="B81" s="90"/>
      <c r="C81" s="89"/>
      <c r="D81" s="20"/>
    </row>
    <row r="82" spans="1:8" ht="17.25" thickBot="1">
      <c r="A82" s="28" t="s">
        <v>15</v>
      </c>
      <c r="B82" s="40"/>
      <c r="C82" s="22"/>
      <c r="D82" s="23"/>
    </row>
    <row r="84" spans="1:8" ht="17.25" thickBot="1">
      <c r="B84" s="44"/>
    </row>
    <row r="85" spans="1:8" ht="169.5" customHeight="1" thickBot="1">
      <c r="A85" s="47" t="s">
        <v>61</v>
      </c>
      <c r="B85" s="9" t="s">
        <v>62</v>
      </c>
      <c r="C85" s="10"/>
      <c r="D85" s="101"/>
      <c r="E85" s="102"/>
      <c r="F85" s="102"/>
      <c r="G85" s="102"/>
      <c r="H85" s="38"/>
    </row>
    <row r="86" spans="1:8" ht="17.25" thickBot="1">
      <c r="A86" s="4" t="s">
        <v>15</v>
      </c>
      <c r="B86" s="12"/>
    </row>
    <row r="87" spans="1:8" ht="17.25" thickBot="1">
      <c r="A87" s="8" t="s">
        <v>63</v>
      </c>
      <c r="B87" s="9" t="s">
        <v>284</v>
      </c>
      <c r="C87" s="10"/>
      <c r="D87" s="91"/>
    </row>
    <row r="88" spans="1:8" ht="17.25" thickBot="1">
      <c r="A88" s="4" t="s">
        <v>38</v>
      </c>
      <c r="B88" s="12" t="s">
        <v>39</v>
      </c>
    </row>
    <row r="89" spans="1:8" ht="17.25" thickBot="1">
      <c r="A89" s="8" t="s">
        <v>64</v>
      </c>
      <c r="B89" s="9" t="s">
        <v>65</v>
      </c>
      <c r="C89" s="10"/>
      <c r="D89" s="91"/>
    </row>
    <row r="90" spans="1:8" ht="17.25" thickBot="1"/>
    <row r="91" spans="1:8" ht="17.25" thickBot="1">
      <c r="A91" s="8" t="s">
        <v>66</v>
      </c>
      <c r="B91" s="9" t="s">
        <v>67</v>
      </c>
      <c r="C91" s="10"/>
      <c r="D91" s="91"/>
    </row>
    <row r="92" spans="1:8" ht="17.25" thickBot="1"/>
    <row r="93" spans="1:8" ht="66">
      <c r="A93" s="24" t="s">
        <v>68</v>
      </c>
      <c r="B93" s="25" t="s">
        <v>286</v>
      </c>
      <c r="C93" s="14"/>
      <c r="D93" s="14" t="s">
        <v>287</v>
      </c>
      <c r="E93" s="14" t="s">
        <v>288</v>
      </c>
      <c r="F93" s="46" t="s">
        <v>289</v>
      </c>
    </row>
    <row r="94" spans="1:8" ht="17.25" thickBot="1">
      <c r="A94" s="28"/>
      <c r="B94" s="29"/>
      <c r="C94" s="22"/>
      <c r="D94" s="35"/>
      <c r="E94" s="35"/>
      <c r="F94" s="23"/>
    </row>
    <row r="95" spans="1:8" ht="17.25" thickBot="1"/>
    <row r="96" spans="1:8" ht="33.75" thickBot="1">
      <c r="A96" s="8" t="s">
        <v>290</v>
      </c>
      <c r="B96" s="9" t="s">
        <v>291</v>
      </c>
      <c r="C96" s="10"/>
      <c r="D96" s="91"/>
    </row>
    <row r="97" spans="1:35" ht="33" customHeight="1" thickBot="1">
      <c r="A97" s="1"/>
    </row>
    <row r="98" spans="1:35" ht="115.5">
      <c r="A98" s="43" t="s">
        <v>292</v>
      </c>
      <c r="B98" s="48" t="s">
        <v>285</v>
      </c>
      <c r="C98" s="14"/>
      <c r="D98" s="49" t="s">
        <v>69</v>
      </c>
      <c r="E98" s="49" t="s">
        <v>70</v>
      </c>
      <c r="F98" s="49" t="s">
        <v>71</v>
      </c>
      <c r="G98" s="49" t="s">
        <v>72</v>
      </c>
      <c r="H98" s="49" t="s">
        <v>73</v>
      </c>
      <c r="I98" s="49" t="s">
        <v>74</v>
      </c>
      <c r="J98" s="49" t="s">
        <v>75</v>
      </c>
      <c r="K98" s="49" t="s">
        <v>76</v>
      </c>
      <c r="L98" s="49" t="s">
        <v>77</v>
      </c>
      <c r="M98" s="49" t="s">
        <v>78</v>
      </c>
      <c r="N98" s="37" t="s">
        <v>79</v>
      </c>
    </row>
    <row r="99" spans="1:35">
      <c r="A99" s="26" t="s">
        <v>15</v>
      </c>
      <c r="B99" s="39"/>
      <c r="C99" s="18" t="s">
        <v>31</v>
      </c>
      <c r="D99" s="50"/>
      <c r="E99" s="50"/>
      <c r="F99" s="50"/>
      <c r="G99" s="50"/>
      <c r="H99" s="50"/>
      <c r="I99" s="50"/>
      <c r="J99" s="50"/>
      <c r="K99" s="50"/>
      <c r="L99" s="50"/>
      <c r="M99" s="50"/>
      <c r="N99" s="51"/>
    </row>
    <row r="100" spans="1:35">
      <c r="A100" s="26" t="s">
        <v>15</v>
      </c>
      <c r="B100" s="39"/>
      <c r="C100" s="18" t="s">
        <v>32</v>
      </c>
      <c r="D100" s="33"/>
      <c r="E100" s="33"/>
      <c r="F100" s="33"/>
      <c r="G100" s="33"/>
      <c r="H100" s="33"/>
      <c r="I100" s="33"/>
      <c r="J100" s="33"/>
      <c r="K100" s="33"/>
      <c r="L100" s="33"/>
      <c r="M100" s="33"/>
      <c r="N100" s="20"/>
    </row>
    <row r="101" spans="1:35">
      <c r="A101" s="26" t="s">
        <v>15</v>
      </c>
      <c r="B101" s="39"/>
      <c r="C101" s="18" t="s">
        <v>33</v>
      </c>
      <c r="D101" s="33"/>
      <c r="E101" s="33"/>
      <c r="F101" s="33"/>
      <c r="G101" s="33"/>
      <c r="H101" s="33"/>
      <c r="I101" s="33"/>
      <c r="J101" s="33"/>
      <c r="K101" s="33"/>
      <c r="L101" s="33"/>
      <c r="M101" s="33"/>
      <c r="N101" s="20"/>
    </row>
    <row r="102" spans="1:35">
      <c r="A102" s="26" t="s">
        <v>15</v>
      </c>
      <c r="B102" s="39"/>
      <c r="C102" s="18" t="s">
        <v>34</v>
      </c>
      <c r="D102" s="33"/>
      <c r="E102" s="33"/>
      <c r="F102" s="33"/>
      <c r="G102" s="33"/>
      <c r="H102" s="33"/>
      <c r="I102" s="33"/>
      <c r="J102" s="33"/>
      <c r="K102" s="33"/>
      <c r="L102" s="33"/>
      <c r="M102" s="33"/>
      <c r="N102" s="20"/>
    </row>
    <row r="103" spans="1:35" ht="17.25" thickBot="1">
      <c r="A103" s="28" t="s">
        <v>15</v>
      </c>
      <c r="B103" s="40"/>
      <c r="C103" s="22" t="s">
        <v>35</v>
      </c>
      <c r="D103" s="35"/>
      <c r="E103" s="35"/>
      <c r="F103" s="35"/>
      <c r="G103" s="35"/>
      <c r="H103" s="35"/>
      <c r="I103" s="35"/>
      <c r="J103" s="35"/>
      <c r="K103" s="35"/>
      <c r="L103" s="35"/>
      <c r="M103" s="35"/>
      <c r="N103" s="23"/>
    </row>
    <row r="104" spans="1:35">
      <c r="B104" s="12"/>
    </row>
    <row r="105" spans="1:35" ht="25.5">
      <c r="A105" s="45" t="s">
        <v>80</v>
      </c>
      <c r="B105" s="45" t="s">
        <v>81</v>
      </c>
    </row>
    <row r="106" spans="1:35" ht="17.25" thickBot="1"/>
    <row r="107" spans="1:35">
      <c r="A107" s="43" t="s">
        <v>82</v>
      </c>
      <c r="B107" s="97" t="s">
        <v>83</v>
      </c>
      <c r="C107" s="14"/>
      <c r="D107" s="49" t="s">
        <v>84</v>
      </c>
      <c r="E107" s="49">
        <v>2020</v>
      </c>
      <c r="F107" s="49">
        <v>2021</v>
      </c>
      <c r="G107" s="49">
        <v>2022</v>
      </c>
      <c r="H107" s="49">
        <v>2023</v>
      </c>
      <c r="I107" s="49">
        <v>2024</v>
      </c>
      <c r="J107" s="49">
        <v>2025</v>
      </c>
      <c r="K107" s="49">
        <v>2026</v>
      </c>
      <c r="L107" s="49">
        <v>2027</v>
      </c>
      <c r="M107" s="49">
        <v>2028</v>
      </c>
      <c r="N107" s="49">
        <v>2029</v>
      </c>
      <c r="O107" s="49">
        <v>2030</v>
      </c>
      <c r="P107" s="49">
        <v>2031</v>
      </c>
      <c r="Q107" s="49">
        <v>2032</v>
      </c>
      <c r="R107" s="49">
        <v>2033</v>
      </c>
      <c r="S107" s="49">
        <v>2034</v>
      </c>
      <c r="T107" s="49">
        <v>2035</v>
      </c>
      <c r="U107" s="49">
        <v>2036</v>
      </c>
      <c r="V107" s="49">
        <v>2037</v>
      </c>
      <c r="W107" s="49">
        <v>2038</v>
      </c>
      <c r="X107" s="49">
        <v>2039</v>
      </c>
      <c r="Y107" s="49">
        <v>2040</v>
      </c>
      <c r="Z107" s="49">
        <v>2041</v>
      </c>
      <c r="AA107" s="49">
        <v>2042</v>
      </c>
      <c r="AB107" s="49">
        <v>2043</v>
      </c>
      <c r="AC107" s="49">
        <v>2044</v>
      </c>
      <c r="AD107" s="49">
        <v>2045</v>
      </c>
      <c r="AE107" s="49">
        <v>2046</v>
      </c>
      <c r="AF107" s="49">
        <v>2047</v>
      </c>
      <c r="AG107" s="49">
        <v>2048</v>
      </c>
      <c r="AH107" s="49">
        <v>2049</v>
      </c>
      <c r="AI107" s="37">
        <v>2050</v>
      </c>
    </row>
    <row r="108" spans="1:35">
      <c r="A108" s="26"/>
      <c r="B108" s="98"/>
      <c r="C108" s="18"/>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20"/>
    </row>
    <row r="109" spans="1:35">
      <c r="A109" s="26"/>
      <c r="B109" s="98"/>
      <c r="C109" s="18"/>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20"/>
    </row>
    <row r="110" spans="1:35">
      <c r="A110" s="26"/>
      <c r="B110" s="98"/>
      <c r="C110" s="18"/>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20"/>
    </row>
    <row r="111" spans="1:35">
      <c r="A111" s="26"/>
      <c r="B111" s="98"/>
      <c r="C111" s="18"/>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20"/>
    </row>
    <row r="112" spans="1:35" ht="17.25" thickBot="1">
      <c r="A112" s="28"/>
      <c r="B112" s="99"/>
      <c r="C112" s="22"/>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23"/>
    </row>
    <row r="113" spans="1:35" ht="17.25" thickBot="1">
      <c r="B113" s="52"/>
    </row>
    <row r="114" spans="1:35" ht="49.5" customHeight="1">
      <c r="A114" s="43" t="s">
        <v>85</v>
      </c>
      <c r="B114" s="97" t="s">
        <v>86</v>
      </c>
      <c r="C114" s="14"/>
      <c r="D114" s="49" t="s">
        <v>84</v>
      </c>
      <c r="E114" s="49">
        <v>2020</v>
      </c>
      <c r="F114" s="49">
        <v>2021</v>
      </c>
      <c r="G114" s="49">
        <v>2022</v>
      </c>
      <c r="H114" s="49">
        <v>2023</v>
      </c>
      <c r="I114" s="49">
        <v>2024</v>
      </c>
      <c r="J114" s="49">
        <v>2025</v>
      </c>
      <c r="K114" s="49">
        <v>2026</v>
      </c>
      <c r="L114" s="49">
        <v>2027</v>
      </c>
      <c r="M114" s="49">
        <v>2028</v>
      </c>
      <c r="N114" s="49">
        <v>2029</v>
      </c>
      <c r="O114" s="49">
        <v>2030</v>
      </c>
      <c r="P114" s="49">
        <v>2031</v>
      </c>
      <c r="Q114" s="49">
        <v>2032</v>
      </c>
      <c r="R114" s="49">
        <v>2033</v>
      </c>
      <c r="S114" s="49">
        <v>2034</v>
      </c>
      <c r="T114" s="49">
        <v>2035</v>
      </c>
      <c r="U114" s="49">
        <v>2036</v>
      </c>
      <c r="V114" s="49">
        <v>2037</v>
      </c>
      <c r="W114" s="49">
        <v>2038</v>
      </c>
      <c r="X114" s="49">
        <v>2039</v>
      </c>
      <c r="Y114" s="49">
        <v>2040</v>
      </c>
      <c r="Z114" s="49">
        <v>2041</v>
      </c>
      <c r="AA114" s="49">
        <v>2042</v>
      </c>
      <c r="AB114" s="49">
        <v>2043</v>
      </c>
      <c r="AC114" s="49">
        <v>2044</v>
      </c>
      <c r="AD114" s="49">
        <v>2045</v>
      </c>
      <c r="AE114" s="49">
        <v>2046</v>
      </c>
      <c r="AF114" s="49">
        <v>2047</v>
      </c>
      <c r="AG114" s="49">
        <v>2048</v>
      </c>
      <c r="AH114" s="49">
        <v>2049</v>
      </c>
      <c r="AI114" s="37">
        <v>2050</v>
      </c>
    </row>
    <row r="115" spans="1:35">
      <c r="A115" s="26"/>
      <c r="B115" s="98"/>
      <c r="C115" s="18"/>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20"/>
    </row>
    <row r="116" spans="1:35">
      <c r="A116" s="26"/>
      <c r="B116" s="98"/>
      <c r="C116" s="18"/>
      <c r="D116" s="33"/>
      <c r="E116" s="33"/>
      <c r="F116" s="33"/>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20"/>
    </row>
    <row r="117" spans="1:35">
      <c r="A117" s="26"/>
      <c r="B117" s="98"/>
      <c r="C117" s="18"/>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20"/>
    </row>
    <row r="118" spans="1:35">
      <c r="A118" s="26"/>
      <c r="B118" s="98"/>
      <c r="C118" s="18"/>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20"/>
    </row>
    <row r="119" spans="1:35" ht="17.25" thickBot="1">
      <c r="A119" s="28"/>
      <c r="B119" s="99"/>
      <c r="C119" s="22"/>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23"/>
    </row>
    <row r="120" spans="1:35" ht="17.25" thickBot="1">
      <c r="B120" s="12"/>
    </row>
    <row r="121" spans="1:35" ht="33">
      <c r="A121" s="43" t="s">
        <v>87</v>
      </c>
      <c r="B121" s="25" t="s">
        <v>88</v>
      </c>
      <c r="C121" s="14"/>
      <c r="D121" s="53"/>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46"/>
    </row>
    <row r="122" spans="1:35">
      <c r="A122" s="26" t="s">
        <v>15</v>
      </c>
      <c r="B122" s="39"/>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54"/>
    </row>
    <row r="123" spans="1:35">
      <c r="A123" s="26"/>
      <c r="B123" s="39" t="s">
        <v>89</v>
      </c>
      <c r="C123" s="18"/>
      <c r="D123" s="55" t="s">
        <v>84</v>
      </c>
      <c r="E123" s="55">
        <v>2020</v>
      </c>
      <c r="F123" s="55">
        <v>2021</v>
      </c>
      <c r="G123" s="55">
        <v>2022</v>
      </c>
      <c r="H123" s="55">
        <v>2023</v>
      </c>
      <c r="I123" s="55">
        <v>2024</v>
      </c>
      <c r="J123" s="55">
        <v>2025</v>
      </c>
      <c r="K123" s="55">
        <v>2026</v>
      </c>
      <c r="L123" s="55">
        <v>2027</v>
      </c>
      <c r="M123" s="55">
        <v>2028</v>
      </c>
      <c r="N123" s="55">
        <v>2029</v>
      </c>
      <c r="O123" s="55">
        <v>2030</v>
      </c>
      <c r="P123" s="55">
        <v>2031</v>
      </c>
      <c r="Q123" s="55">
        <v>2032</v>
      </c>
      <c r="R123" s="55">
        <v>2033</v>
      </c>
      <c r="S123" s="55">
        <v>2034</v>
      </c>
      <c r="T123" s="55">
        <v>2035</v>
      </c>
      <c r="U123" s="55">
        <v>2036</v>
      </c>
      <c r="V123" s="55">
        <v>2037</v>
      </c>
      <c r="W123" s="55">
        <v>2038</v>
      </c>
      <c r="X123" s="55">
        <v>2039</v>
      </c>
      <c r="Y123" s="55">
        <v>2040</v>
      </c>
      <c r="Z123" s="55">
        <v>2041</v>
      </c>
      <c r="AA123" s="55">
        <v>2042</v>
      </c>
      <c r="AB123" s="55">
        <v>2043</v>
      </c>
      <c r="AC123" s="55">
        <v>2044</v>
      </c>
      <c r="AD123" s="55">
        <v>2045</v>
      </c>
      <c r="AE123" s="55">
        <v>2046</v>
      </c>
      <c r="AF123" s="55">
        <v>2047</v>
      </c>
      <c r="AG123" s="55">
        <v>2048</v>
      </c>
      <c r="AH123" s="55">
        <v>2049</v>
      </c>
      <c r="AI123" s="56">
        <v>2050</v>
      </c>
    </row>
    <row r="124" spans="1:35">
      <c r="A124" s="26"/>
      <c r="B124" s="39"/>
      <c r="C124" s="18"/>
      <c r="D124" s="33"/>
      <c r="E124" s="33"/>
      <c r="F124" s="33"/>
      <c r="G124" s="33"/>
      <c r="H124" s="33"/>
      <c r="I124" s="33"/>
      <c r="J124" s="33"/>
      <c r="K124" s="33"/>
      <c r="L124" s="33"/>
      <c r="M124" s="33"/>
      <c r="N124" s="33"/>
      <c r="O124" s="50"/>
      <c r="P124" s="50"/>
      <c r="Q124" s="50"/>
      <c r="R124" s="50"/>
      <c r="S124" s="50"/>
      <c r="T124" s="50"/>
      <c r="U124" s="50"/>
      <c r="V124" s="50"/>
      <c r="W124" s="50"/>
      <c r="X124" s="50"/>
      <c r="Y124" s="50"/>
      <c r="Z124" s="50"/>
      <c r="AA124" s="50"/>
      <c r="AB124" s="50"/>
      <c r="AC124" s="50"/>
      <c r="AD124" s="50"/>
      <c r="AE124" s="50"/>
      <c r="AF124" s="50"/>
      <c r="AG124" s="50"/>
      <c r="AH124" s="50"/>
      <c r="AI124" s="51"/>
    </row>
    <row r="125" spans="1:35">
      <c r="A125" s="26"/>
      <c r="B125" s="39"/>
      <c r="C125" s="18"/>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20"/>
    </row>
    <row r="126" spans="1:35">
      <c r="A126" s="26" t="s">
        <v>15</v>
      </c>
      <c r="B126" s="39"/>
      <c r="C126" s="18"/>
      <c r="D126" s="33"/>
      <c r="E126" s="33"/>
      <c r="F126" s="33"/>
      <c r="G126" s="33"/>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20"/>
    </row>
    <row r="127" spans="1:35">
      <c r="A127" s="26" t="s">
        <v>15</v>
      </c>
      <c r="B127" s="39"/>
      <c r="C127" s="18"/>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20"/>
    </row>
    <row r="128" spans="1:35" ht="17.25" thickBot="1">
      <c r="A128" s="28" t="s">
        <v>15</v>
      </c>
      <c r="B128" s="29"/>
      <c r="C128" s="22"/>
      <c r="D128" s="35"/>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23"/>
    </row>
    <row r="129" spans="1:16">
      <c r="A129" s="4" t="s">
        <v>15</v>
      </c>
      <c r="B129" s="12"/>
    </row>
    <row r="130" spans="1:16" ht="26.25" thickBot="1">
      <c r="A130" s="45" t="s">
        <v>90</v>
      </c>
      <c r="B130" s="45" t="s">
        <v>91</v>
      </c>
    </row>
    <row r="131" spans="1:16" ht="82.5">
      <c r="A131" s="43" t="s">
        <v>92</v>
      </c>
      <c r="B131" s="57" t="s">
        <v>93</v>
      </c>
      <c r="C131" s="14"/>
      <c r="D131" s="58" t="s">
        <v>94</v>
      </c>
      <c r="E131" s="58" t="s">
        <v>95</v>
      </c>
      <c r="F131" s="58" t="s">
        <v>96</v>
      </c>
      <c r="G131" s="58" t="s">
        <v>97</v>
      </c>
      <c r="H131" s="58" t="s">
        <v>98</v>
      </c>
      <c r="I131" s="58" t="s">
        <v>99</v>
      </c>
      <c r="J131" s="58" t="s">
        <v>100</v>
      </c>
      <c r="K131" s="58" t="s">
        <v>101</v>
      </c>
      <c r="L131" s="58" t="s">
        <v>102</v>
      </c>
      <c r="M131" s="58" t="s">
        <v>103</v>
      </c>
      <c r="N131" s="58" t="s">
        <v>104</v>
      </c>
      <c r="O131" s="58" t="s">
        <v>105</v>
      </c>
      <c r="P131" s="59" t="s">
        <v>106</v>
      </c>
    </row>
    <row r="132" spans="1:16" ht="33">
      <c r="A132" s="26"/>
      <c r="B132" s="27" t="s">
        <v>107</v>
      </c>
      <c r="C132" s="18" t="s">
        <v>31</v>
      </c>
      <c r="D132" s="33"/>
      <c r="E132" s="33"/>
      <c r="F132" s="33"/>
      <c r="G132" s="33"/>
      <c r="H132" s="33"/>
      <c r="I132" s="33"/>
      <c r="J132" s="33"/>
      <c r="K132" s="33"/>
      <c r="L132" s="33"/>
      <c r="M132" s="33"/>
      <c r="N132" s="33"/>
      <c r="O132" s="33"/>
      <c r="P132" s="20"/>
    </row>
    <row r="133" spans="1:16">
      <c r="A133" s="26" t="s">
        <v>15</v>
      </c>
      <c r="B133" s="27"/>
      <c r="C133" s="18" t="s">
        <v>32</v>
      </c>
      <c r="D133" s="33"/>
      <c r="E133" s="33"/>
      <c r="F133" s="33"/>
      <c r="G133" s="33"/>
      <c r="H133" s="33"/>
      <c r="I133" s="33"/>
      <c r="J133" s="33"/>
      <c r="K133" s="33"/>
      <c r="L133" s="33"/>
      <c r="M133" s="33"/>
      <c r="N133" s="33"/>
      <c r="O133" s="33"/>
      <c r="P133" s="20"/>
    </row>
    <row r="134" spans="1:16">
      <c r="A134" s="26" t="s">
        <v>15</v>
      </c>
      <c r="B134" s="39"/>
      <c r="C134" s="18" t="s">
        <v>33</v>
      </c>
      <c r="D134" s="33"/>
      <c r="E134" s="33"/>
      <c r="F134" s="33"/>
      <c r="G134" s="33"/>
      <c r="H134" s="33"/>
      <c r="I134" s="33"/>
      <c r="J134" s="33"/>
      <c r="K134" s="33"/>
      <c r="L134" s="33"/>
      <c r="M134" s="33"/>
      <c r="N134" s="33"/>
      <c r="O134" s="33"/>
      <c r="P134" s="20"/>
    </row>
    <row r="135" spans="1:16">
      <c r="A135" s="26" t="s">
        <v>15</v>
      </c>
      <c r="B135" s="39"/>
      <c r="C135" s="18" t="s">
        <v>34</v>
      </c>
      <c r="D135" s="33"/>
      <c r="E135" s="33"/>
      <c r="F135" s="33"/>
      <c r="G135" s="33"/>
      <c r="H135" s="33"/>
      <c r="I135" s="33"/>
      <c r="J135" s="33"/>
      <c r="K135" s="33"/>
      <c r="L135" s="33"/>
      <c r="M135" s="33"/>
      <c r="N135" s="33"/>
      <c r="O135" s="33"/>
      <c r="P135" s="20"/>
    </row>
    <row r="136" spans="1:16" ht="17.25" thickBot="1">
      <c r="A136" s="28" t="s">
        <v>15</v>
      </c>
      <c r="B136" s="40"/>
      <c r="C136" s="22" t="s">
        <v>35</v>
      </c>
      <c r="D136" s="35"/>
      <c r="E136" s="35"/>
      <c r="F136" s="35"/>
      <c r="G136" s="35"/>
      <c r="H136" s="35"/>
      <c r="I136" s="35"/>
      <c r="J136" s="35"/>
      <c r="K136" s="35"/>
      <c r="L136" s="35"/>
      <c r="M136" s="35"/>
      <c r="N136" s="35"/>
      <c r="O136" s="35"/>
      <c r="P136" s="23"/>
    </row>
    <row r="137" spans="1:16" ht="17.25" thickBot="1">
      <c r="A137" s="4" t="s">
        <v>15</v>
      </c>
      <c r="B137" s="44"/>
    </row>
    <row r="138" spans="1:16" ht="102" customHeight="1" thickBot="1">
      <c r="A138" s="60" t="s">
        <v>108</v>
      </c>
      <c r="B138" s="61" t="s">
        <v>109</v>
      </c>
      <c r="C138" s="10"/>
      <c r="D138" s="103"/>
      <c r="E138" s="103"/>
      <c r="F138" s="104"/>
    </row>
    <row r="139" spans="1:16" ht="17.25" thickBot="1"/>
    <row r="140" spans="1:16" ht="82.5">
      <c r="A140" s="30" t="s">
        <v>110</v>
      </c>
      <c r="B140" s="25" t="s">
        <v>111</v>
      </c>
      <c r="C140" s="14"/>
      <c r="D140" s="58" t="s">
        <v>94</v>
      </c>
      <c r="E140" s="58" t="s">
        <v>95</v>
      </c>
      <c r="F140" s="58" t="s">
        <v>96</v>
      </c>
      <c r="G140" s="58" t="s">
        <v>97</v>
      </c>
      <c r="H140" s="58" t="s">
        <v>98</v>
      </c>
      <c r="I140" s="58" t="s">
        <v>99</v>
      </c>
      <c r="J140" s="58" t="s">
        <v>100</v>
      </c>
      <c r="K140" s="58" t="s">
        <v>101</v>
      </c>
      <c r="L140" s="58" t="s">
        <v>102</v>
      </c>
      <c r="M140" s="58" t="s">
        <v>103</v>
      </c>
      <c r="N140" s="58" t="s">
        <v>104</v>
      </c>
      <c r="O140" s="58" t="s">
        <v>105</v>
      </c>
      <c r="P140" s="59" t="s">
        <v>106</v>
      </c>
    </row>
    <row r="141" spans="1:16">
      <c r="A141" s="26"/>
      <c r="B141" s="27"/>
      <c r="C141" s="18" t="s">
        <v>31</v>
      </c>
      <c r="D141" s="62"/>
      <c r="E141" s="62"/>
      <c r="F141" s="33"/>
      <c r="G141" s="33"/>
      <c r="H141" s="33"/>
      <c r="I141" s="33"/>
      <c r="J141" s="33"/>
      <c r="K141" s="33"/>
      <c r="L141" s="33"/>
      <c r="M141" s="33"/>
      <c r="N141" s="33"/>
      <c r="O141" s="33"/>
      <c r="P141" s="20"/>
    </row>
    <row r="142" spans="1:16">
      <c r="A142" s="26"/>
      <c r="B142" s="27"/>
      <c r="C142" s="18" t="s">
        <v>32</v>
      </c>
      <c r="D142" s="33"/>
      <c r="E142" s="33"/>
      <c r="F142" s="33"/>
      <c r="G142" s="33"/>
      <c r="H142" s="33"/>
      <c r="I142" s="33"/>
      <c r="J142" s="33"/>
      <c r="K142" s="33"/>
      <c r="L142" s="33"/>
      <c r="M142" s="33"/>
      <c r="N142" s="33"/>
      <c r="O142" s="33"/>
      <c r="P142" s="20"/>
    </row>
    <row r="143" spans="1:16">
      <c r="A143" s="26"/>
      <c r="B143" s="27"/>
      <c r="C143" s="18" t="s">
        <v>33</v>
      </c>
      <c r="D143" s="33"/>
      <c r="E143" s="33"/>
      <c r="F143" s="33"/>
      <c r="G143" s="33"/>
      <c r="H143" s="33"/>
      <c r="I143" s="33"/>
      <c r="J143" s="33"/>
      <c r="K143" s="33"/>
      <c r="L143" s="33"/>
      <c r="M143" s="33"/>
      <c r="N143" s="33"/>
      <c r="O143" s="33"/>
      <c r="P143" s="20"/>
    </row>
    <row r="144" spans="1:16">
      <c r="A144" s="26"/>
      <c r="B144" s="27"/>
      <c r="C144" s="18" t="s">
        <v>34</v>
      </c>
      <c r="D144" s="33"/>
      <c r="E144" s="33"/>
      <c r="F144" s="33"/>
      <c r="G144" s="33"/>
      <c r="H144" s="33"/>
      <c r="I144" s="33"/>
      <c r="J144" s="33"/>
      <c r="K144" s="33"/>
      <c r="L144" s="33"/>
      <c r="M144" s="33"/>
      <c r="N144" s="33"/>
      <c r="O144" s="33"/>
      <c r="P144" s="20"/>
    </row>
    <row r="145" spans="1:16" ht="17.25" thickBot="1">
      <c r="A145" s="28"/>
      <c r="B145" s="29"/>
      <c r="C145" s="22" t="s">
        <v>35</v>
      </c>
      <c r="D145" s="35"/>
      <c r="E145" s="35"/>
      <c r="F145" s="35"/>
      <c r="G145" s="35"/>
      <c r="H145" s="35"/>
      <c r="I145" s="35"/>
      <c r="J145" s="35"/>
      <c r="K145" s="35"/>
      <c r="L145" s="35"/>
      <c r="M145" s="35"/>
      <c r="N145" s="35"/>
      <c r="O145" s="35"/>
      <c r="P145" s="23"/>
    </row>
    <row r="146" spans="1:16" ht="17.25" thickBot="1">
      <c r="B146" s="12"/>
    </row>
    <row r="147" spans="1:16" ht="49.5">
      <c r="A147" s="43" t="s">
        <v>112</v>
      </c>
      <c r="B147" s="25" t="s">
        <v>113</v>
      </c>
      <c r="C147" s="14"/>
      <c r="D147" s="63" t="s">
        <v>84</v>
      </c>
      <c r="E147" s="46" t="s">
        <v>114</v>
      </c>
    </row>
    <row r="148" spans="1:16">
      <c r="A148" s="26"/>
      <c r="B148" s="27"/>
      <c r="C148" s="18"/>
      <c r="D148" s="33"/>
      <c r="E148" s="20"/>
    </row>
    <row r="149" spans="1:16">
      <c r="A149" s="26"/>
      <c r="B149" s="27"/>
      <c r="C149" s="18"/>
      <c r="D149" s="33"/>
      <c r="E149" s="20"/>
    </row>
    <row r="150" spans="1:16">
      <c r="A150" s="26"/>
      <c r="B150" s="27"/>
      <c r="C150" s="18"/>
      <c r="D150" s="33"/>
      <c r="E150" s="20"/>
    </row>
    <row r="151" spans="1:16">
      <c r="A151" s="26"/>
      <c r="B151" s="27"/>
      <c r="C151" s="18"/>
      <c r="D151" s="33"/>
      <c r="E151" s="20"/>
    </row>
    <row r="152" spans="1:16" ht="17.25" thickBot="1">
      <c r="A152" s="28"/>
      <c r="B152" s="29"/>
      <c r="C152" s="22"/>
      <c r="D152" s="35"/>
      <c r="E152" s="23"/>
    </row>
    <row r="153" spans="1:16" ht="17.25" thickBot="1">
      <c r="A153" s="4" t="s">
        <v>38</v>
      </c>
      <c r="B153" s="12"/>
    </row>
    <row r="154" spans="1:16" ht="66">
      <c r="A154" s="24" t="s">
        <v>115</v>
      </c>
      <c r="B154" s="25" t="s">
        <v>116</v>
      </c>
      <c r="C154" s="14"/>
      <c r="D154" s="63" t="s">
        <v>84</v>
      </c>
      <c r="E154" s="46" t="s">
        <v>114</v>
      </c>
    </row>
    <row r="155" spans="1:16">
      <c r="A155" s="26"/>
      <c r="B155" s="27"/>
      <c r="C155" s="18"/>
      <c r="D155" s="33"/>
      <c r="E155" s="20"/>
    </row>
    <row r="156" spans="1:16">
      <c r="A156" s="26"/>
      <c r="B156" s="27"/>
      <c r="C156" s="18"/>
      <c r="D156" s="33"/>
      <c r="E156" s="20"/>
    </row>
    <row r="157" spans="1:16">
      <c r="A157" s="26"/>
      <c r="B157" s="27"/>
      <c r="C157" s="18"/>
      <c r="D157" s="33"/>
      <c r="E157" s="20"/>
    </row>
    <row r="158" spans="1:16">
      <c r="A158" s="26"/>
      <c r="B158" s="27"/>
      <c r="C158" s="18"/>
      <c r="D158" s="33"/>
      <c r="E158" s="20"/>
    </row>
    <row r="159" spans="1:16" ht="17.25" thickBot="1">
      <c r="A159" s="28"/>
      <c r="B159" s="29"/>
      <c r="C159" s="22"/>
      <c r="D159" s="35"/>
      <c r="E159" s="23"/>
    </row>
    <row r="160" spans="1:16" ht="17.25" thickBot="1"/>
    <row r="161" spans="1:7">
      <c r="A161" s="43" t="s">
        <v>117</v>
      </c>
      <c r="B161" s="64" t="s">
        <v>118</v>
      </c>
      <c r="C161" s="14"/>
      <c r="D161" s="63" t="s">
        <v>84</v>
      </c>
      <c r="E161" s="46" t="s">
        <v>114</v>
      </c>
    </row>
    <row r="162" spans="1:7">
      <c r="A162" s="26"/>
      <c r="B162" s="27"/>
      <c r="C162" s="18"/>
      <c r="D162" s="33"/>
      <c r="E162" s="20"/>
    </row>
    <row r="163" spans="1:7">
      <c r="A163" s="26"/>
      <c r="B163" s="27"/>
      <c r="C163" s="18"/>
      <c r="D163" s="33"/>
      <c r="E163" s="20"/>
    </row>
    <row r="164" spans="1:7">
      <c r="A164" s="26"/>
      <c r="B164" s="27"/>
      <c r="C164" s="18"/>
      <c r="D164" s="33"/>
      <c r="E164" s="20"/>
    </row>
    <row r="165" spans="1:7">
      <c r="A165" s="26"/>
      <c r="B165" s="27"/>
      <c r="C165" s="18"/>
      <c r="D165" s="33"/>
      <c r="E165" s="20"/>
    </row>
    <row r="166" spans="1:7" ht="17.25" thickBot="1">
      <c r="A166" s="28" t="s">
        <v>38</v>
      </c>
      <c r="B166" s="29"/>
      <c r="C166" s="22"/>
      <c r="D166" s="35"/>
      <c r="E166" s="23"/>
    </row>
    <row r="167" spans="1:7" ht="17.25" thickBot="1">
      <c r="A167" s="1"/>
    </row>
    <row r="168" spans="1:7" ht="66">
      <c r="A168" s="65" t="s">
        <v>119</v>
      </c>
      <c r="B168" s="66" t="s">
        <v>120</v>
      </c>
      <c r="C168" s="67"/>
      <c r="D168" s="68" t="s">
        <v>84</v>
      </c>
      <c r="E168" s="68" t="s">
        <v>121</v>
      </c>
      <c r="F168" s="68" t="s">
        <v>122</v>
      </c>
      <c r="G168" s="69" t="s">
        <v>123</v>
      </c>
    </row>
    <row r="169" spans="1:7">
      <c r="A169" s="70"/>
      <c r="B169" s="27"/>
      <c r="C169" s="18"/>
      <c r="D169" s="33"/>
      <c r="E169" s="33"/>
      <c r="F169" s="33"/>
      <c r="G169" s="71"/>
    </row>
    <row r="170" spans="1:7">
      <c r="A170" s="70"/>
      <c r="B170" s="27"/>
      <c r="C170" s="18"/>
      <c r="D170" s="33"/>
      <c r="E170" s="33"/>
      <c r="F170" s="33"/>
      <c r="G170" s="72"/>
    </row>
    <row r="171" spans="1:7">
      <c r="A171" s="70"/>
      <c r="B171" s="27"/>
      <c r="C171" s="18"/>
      <c r="D171" s="33"/>
      <c r="E171" s="33"/>
      <c r="F171" s="33"/>
      <c r="G171" s="72"/>
    </row>
    <row r="172" spans="1:7">
      <c r="A172" s="70"/>
      <c r="B172" s="27"/>
      <c r="C172" s="18"/>
      <c r="D172" s="33"/>
      <c r="E172" s="33"/>
      <c r="F172" s="33"/>
      <c r="G172" s="72"/>
    </row>
    <row r="173" spans="1:7" ht="17.25" thickBot="1">
      <c r="A173" s="73"/>
      <c r="B173" s="74"/>
      <c r="C173" s="75"/>
      <c r="D173" s="76"/>
      <c r="E173" s="76"/>
      <c r="F173" s="76"/>
      <c r="G173" s="77"/>
    </row>
    <row r="174" spans="1:7" ht="17.25" thickBot="1"/>
    <row r="175" spans="1:7" ht="33">
      <c r="A175" s="24" t="s">
        <v>124</v>
      </c>
      <c r="B175" s="25" t="s">
        <v>125</v>
      </c>
      <c r="C175" s="14"/>
      <c r="D175" s="68" t="s">
        <v>84</v>
      </c>
      <c r="E175" s="49" t="s">
        <v>126</v>
      </c>
      <c r="F175" s="37" t="s">
        <v>127</v>
      </c>
    </row>
    <row r="176" spans="1:7">
      <c r="A176" s="26"/>
      <c r="B176" s="27"/>
      <c r="C176" s="18"/>
      <c r="D176" s="33"/>
      <c r="E176" s="33"/>
      <c r="F176" s="20"/>
    </row>
    <row r="177" spans="1:6">
      <c r="A177" s="26"/>
      <c r="B177" s="27"/>
      <c r="C177" s="18"/>
      <c r="D177" s="33"/>
      <c r="E177" s="33"/>
      <c r="F177" s="20"/>
    </row>
    <row r="178" spans="1:6">
      <c r="A178" s="26"/>
      <c r="B178" s="27"/>
      <c r="C178" s="18"/>
      <c r="D178" s="33"/>
      <c r="E178" s="33"/>
      <c r="F178" s="20"/>
    </row>
    <row r="179" spans="1:6">
      <c r="A179" s="26"/>
      <c r="B179" s="27"/>
      <c r="C179" s="18"/>
      <c r="D179" s="33"/>
      <c r="E179" s="33"/>
      <c r="F179" s="20"/>
    </row>
    <row r="180" spans="1:6" ht="17.25" thickBot="1">
      <c r="A180" s="28" t="s">
        <v>38</v>
      </c>
      <c r="B180" s="29"/>
      <c r="C180" s="22"/>
      <c r="D180" s="35"/>
      <c r="E180" s="35"/>
      <c r="F180" s="23"/>
    </row>
    <row r="181" spans="1:6">
      <c r="B181" s="12"/>
    </row>
    <row r="182" spans="1:6">
      <c r="A182" s="1"/>
    </row>
    <row r="183" spans="1:6" ht="33" customHeight="1" thickBot="1">
      <c r="A183" s="78" t="s">
        <v>128</v>
      </c>
      <c r="B183" s="79" t="s">
        <v>129</v>
      </c>
    </row>
    <row r="184" spans="1:6" ht="17.25" thickBot="1">
      <c r="A184" s="8" t="s">
        <v>130</v>
      </c>
      <c r="B184" s="9" t="s">
        <v>131</v>
      </c>
      <c r="C184" s="10"/>
      <c r="D184" s="11"/>
    </row>
    <row r="185" spans="1:6">
      <c r="A185" s="1"/>
    </row>
    <row r="186" spans="1:6" ht="17.25" thickBot="1">
      <c r="A186" s="1"/>
    </row>
    <row r="187" spans="1:6" ht="33">
      <c r="A187" s="43" t="s">
        <v>132</v>
      </c>
      <c r="B187" s="25" t="s">
        <v>133</v>
      </c>
      <c r="C187" s="14"/>
      <c r="D187" s="46"/>
    </row>
    <row r="188" spans="1:6" ht="33">
      <c r="A188" s="26"/>
      <c r="B188" s="27"/>
      <c r="C188" s="18" t="s">
        <v>134</v>
      </c>
      <c r="D188" s="20"/>
    </row>
    <row r="189" spans="1:6" ht="33">
      <c r="A189" s="26"/>
      <c r="B189" s="27"/>
      <c r="C189" s="18" t="s">
        <v>135</v>
      </c>
      <c r="D189" s="80"/>
    </row>
    <row r="190" spans="1:6" ht="33.950000000000003" customHeight="1" thickBot="1">
      <c r="A190" s="28"/>
      <c r="B190" s="29"/>
      <c r="C190" s="22" t="s">
        <v>136</v>
      </c>
      <c r="D190" s="23"/>
    </row>
    <row r="191" spans="1:6" ht="16.5" customHeight="1" thickBot="1">
      <c r="A191" s="1"/>
    </row>
    <row r="192" spans="1:6" ht="17.25" thickBot="1">
      <c r="A192" s="8" t="s">
        <v>137</v>
      </c>
      <c r="B192" s="9" t="s">
        <v>138</v>
      </c>
      <c r="C192" s="10"/>
      <c r="D192" s="11"/>
    </row>
    <row r="193" spans="1:6" ht="17.25" thickBot="1">
      <c r="B193" s="12"/>
    </row>
    <row r="194" spans="1:6" ht="33">
      <c r="A194" s="43" t="s">
        <v>139</v>
      </c>
      <c r="B194" s="25" t="s">
        <v>140</v>
      </c>
      <c r="C194" s="14"/>
      <c r="D194" s="46"/>
    </row>
    <row r="195" spans="1:6">
      <c r="A195" s="26"/>
      <c r="B195" s="27" t="s">
        <v>141</v>
      </c>
      <c r="C195" s="18"/>
      <c r="D195" s="20"/>
    </row>
    <row r="196" spans="1:6">
      <c r="A196" s="26"/>
      <c r="B196" s="27" t="s">
        <v>142</v>
      </c>
      <c r="C196" s="18"/>
      <c r="D196" s="80"/>
    </row>
    <row r="197" spans="1:6">
      <c r="A197" s="26"/>
      <c r="B197" s="27" t="s">
        <v>143</v>
      </c>
      <c r="C197" s="18"/>
      <c r="D197" s="20"/>
    </row>
    <row r="198" spans="1:6">
      <c r="A198" s="26"/>
      <c r="B198" s="27" t="s">
        <v>144</v>
      </c>
      <c r="C198" s="18"/>
      <c r="D198" s="80"/>
    </row>
    <row r="199" spans="1:6" ht="17.25" thickBot="1">
      <c r="A199" s="28"/>
      <c r="B199" s="29" t="s">
        <v>145</v>
      </c>
      <c r="C199" s="22"/>
      <c r="D199" s="23"/>
    </row>
    <row r="200" spans="1:6" ht="17.25" thickBot="1"/>
    <row r="201" spans="1:6" ht="66">
      <c r="A201" s="65" t="s">
        <v>146</v>
      </c>
      <c r="B201" s="66" t="s">
        <v>293</v>
      </c>
      <c r="C201" s="67"/>
      <c r="D201" s="68" t="s">
        <v>294</v>
      </c>
      <c r="E201" s="68" t="s">
        <v>295</v>
      </c>
      <c r="F201" s="69" t="s">
        <v>296</v>
      </c>
    </row>
    <row r="202" spans="1:6" ht="17.25" thickBot="1">
      <c r="A202" s="73"/>
      <c r="B202" s="74"/>
      <c r="C202" s="75"/>
      <c r="D202" s="76"/>
      <c r="E202" s="76"/>
      <c r="F202" s="77"/>
    </row>
    <row r="204" spans="1:6" ht="17.25" thickBot="1">
      <c r="B204" s="12"/>
    </row>
    <row r="205" spans="1:6" ht="33">
      <c r="A205" s="43" t="s">
        <v>147</v>
      </c>
      <c r="B205" s="25" t="s">
        <v>148</v>
      </c>
      <c r="C205" s="14"/>
      <c r="D205" s="53"/>
      <c r="E205" s="46"/>
    </row>
    <row r="206" spans="1:6" ht="33">
      <c r="A206" s="26"/>
      <c r="B206" s="81" t="s">
        <v>149</v>
      </c>
      <c r="C206" s="18"/>
      <c r="D206" s="18" t="s">
        <v>150</v>
      </c>
      <c r="E206" s="54" t="s">
        <v>151</v>
      </c>
    </row>
    <row r="207" spans="1:6">
      <c r="A207" s="26"/>
      <c r="B207" s="27"/>
      <c r="C207" s="18"/>
      <c r="D207" s="33"/>
      <c r="E207" s="20"/>
    </row>
    <row r="208" spans="1:6">
      <c r="A208" s="26"/>
      <c r="B208" s="27"/>
      <c r="C208" s="18"/>
      <c r="D208" s="33"/>
      <c r="E208" s="20"/>
    </row>
    <row r="209" spans="1:14">
      <c r="A209" s="26"/>
      <c r="B209" s="27"/>
      <c r="C209" s="18"/>
      <c r="D209" s="33"/>
      <c r="E209" s="20"/>
    </row>
    <row r="210" spans="1:14">
      <c r="A210" s="26"/>
      <c r="B210" s="27"/>
      <c r="C210" s="18"/>
      <c r="D210" s="33"/>
      <c r="E210" s="20"/>
    </row>
    <row r="211" spans="1:14" ht="17.25" thickBot="1">
      <c r="A211" s="28"/>
      <c r="B211" s="29"/>
      <c r="C211" s="22"/>
      <c r="D211" s="35"/>
      <c r="E211" s="23"/>
    </row>
    <row r="213" spans="1:14" ht="17.25" thickBot="1"/>
    <row r="214" spans="1:14">
      <c r="A214" s="43" t="s">
        <v>152</v>
      </c>
      <c r="B214" s="25" t="s">
        <v>153</v>
      </c>
      <c r="C214" s="14"/>
      <c r="D214" s="53"/>
      <c r="E214" s="46"/>
    </row>
    <row r="215" spans="1:14" ht="33">
      <c r="A215" s="26"/>
      <c r="B215" s="81" t="s">
        <v>154</v>
      </c>
      <c r="C215" s="18"/>
      <c r="D215" s="18"/>
      <c r="E215" s="54"/>
    </row>
    <row r="216" spans="1:14">
      <c r="A216" s="26"/>
      <c r="B216" s="27" t="s">
        <v>155</v>
      </c>
      <c r="C216" s="18"/>
      <c r="D216" s="33"/>
      <c r="E216" s="54"/>
    </row>
    <row r="217" spans="1:14">
      <c r="A217" s="26"/>
      <c r="B217" s="27" t="s">
        <v>156</v>
      </c>
      <c r="C217" s="18"/>
      <c r="D217" s="33"/>
      <c r="E217" s="54"/>
    </row>
    <row r="218" spans="1:14" ht="17.25" thickBot="1">
      <c r="A218" s="28"/>
      <c r="B218" s="29" t="s">
        <v>157</v>
      </c>
      <c r="C218" s="22"/>
      <c r="D218" s="35"/>
      <c r="E218" s="23"/>
    </row>
    <row r="221" spans="1:14" ht="25.5">
      <c r="A221" s="78" t="s">
        <v>158</v>
      </c>
      <c r="B221" s="79" t="s">
        <v>159</v>
      </c>
    </row>
    <row r="222" spans="1:14" ht="17.25" thickBot="1">
      <c r="A222" s="4" t="s">
        <v>38</v>
      </c>
      <c r="B222" s="12" t="s">
        <v>39</v>
      </c>
    </row>
    <row r="223" spans="1:14">
      <c r="A223" s="43" t="s">
        <v>160</v>
      </c>
      <c r="B223" s="97" t="s">
        <v>161</v>
      </c>
      <c r="C223" s="14"/>
      <c r="D223" s="31"/>
      <c r="E223" s="105" t="s">
        <v>162</v>
      </c>
      <c r="F223" s="105"/>
      <c r="G223" s="105"/>
      <c r="H223" s="105"/>
      <c r="I223" s="105"/>
      <c r="J223" s="105" t="s">
        <v>163</v>
      </c>
      <c r="K223" s="105"/>
      <c r="L223" s="105"/>
      <c r="M223" s="105"/>
      <c r="N223" s="106"/>
    </row>
    <row r="224" spans="1:14" ht="49.5">
      <c r="A224" s="26"/>
      <c r="B224" s="98"/>
      <c r="C224" s="18"/>
      <c r="D224" s="55" t="s">
        <v>84</v>
      </c>
      <c r="E224" s="55" t="s">
        <v>164</v>
      </c>
      <c r="F224" s="55" t="s">
        <v>165</v>
      </c>
      <c r="G224" s="55" t="s">
        <v>166</v>
      </c>
      <c r="H224" s="55" t="s">
        <v>167</v>
      </c>
      <c r="I224" s="55" t="s">
        <v>168</v>
      </c>
      <c r="J224" s="55" t="s">
        <v>164</v>
      </c>
      <c r="K224" s="55" t="s">
        <v>165</v>
      </c>
      <c r="L224" s="55" t="s">
        <v>166</v>
      </c>
      <c r="M224" s="55" t="s">
        <v>167</v>
      </c>
      <c r="N224" s="56" t="s">
        <v>169</v>
      </c>
    </row>
    <row r="225" spans="1:14">
      <c r="A225" s="26" t="s">
        <v>15</v>
      </c>
      <c r="B225" s="98"/>
      <c r="C225" s="27"/>
      <c r="D225" s="33"/>
      <c r="E225" s="33"/>
      <c r="F225" s="33"/>
      <c r="G225" s="33"/>
      <c r="H225" s="33"/>
      <c r="I225" s="33"/>
      <c r="J225" s="33"/>
      <c r="K225" s="33"/>
      <c r="L225" s="33"/>
      <c r="M225" s="33"/>
      <c r="N225" s="20"/>
    </row>
    <row r="226" spans="1:14">
      <c r="A226" s="26"/>
      <c r="B226" s="98"/>
      <c r="C226" s="27"/>
      <c r="D226" s="33"/>
      <c r="E226" s="33"/>
      <c r="F226" s="33"/>
      <c r="G226" s="33"/>
      <c r="H226" s="33"/>
      <c r="I226" s="33"/>
      <c r="J226" s="33"/>
      <c r="K226" s="33"/>
      <c r="L226" s="33"/>
      <c r="M226" s="33"/>
      <c r="N226" s="20"/>
    </row>
    <row r="227" spans="1:14">
      <c r="A227" s="26"/>
      <c r="B227" s="98"/>
      <c r="C227" s="27"/>
      <c r="D227" s="33"/>
      <c r="E227" s="33"/>
      <c r="F227" s="33"/>
      <c r="G227" s="33"/>
      <c r="H227" s="33"/>
      <c r="I227" s="33"/>
      <c r="J227" s="33"/>
      <c r="K227" s="33"/>
      <c r="L227" s="33"/>
      <c r="M227" s="33"/>
      <c r="N227" s="20"/>
    </row>
    <row r="228" spans="1:14">
      <c r="A228" s="26"/>
      <c r="B228" s="98"/>
      <c r="C228" s="27"/>
      <c r="D228" s="33"/>
      <c r="E228" s="33"/>
      <c r="F228" s="33"/>
      <c r="G228" s="33"/>
      <c r="H228" s="33"/>
      <c r="I228" s="33"/>
      <c r="J228" s="33"/>
      <c r="K228" s="33"/>
      <c r="L228" s="33"/>
      <c r="M228" s="33"/>
      <c r="N228" s="20"/>
    </row>
    <row r="229" spans="1:14" ht="17.25" thickBot="1">
      <c r="A229" s="28"/>
      <c r="B229" s="29"/>
      <c r="C229" s="29"/>
      <c r="D229" s="35"/>
      <c r="E229" s="35"/>
      <c r="F229" s="35"/>
      <c r="G229" s="35"/>
      <c r="H229" s="35"/>
      <c r="I229" s="35"/>
      <c r="J229" s="35"/>
      <c r="K229" s="35"/>
      <c r="L229" s="35"/>
      <c r="M229" s="35"/>
      <c r="N229" s="23"/>
    </row>
    <row r="230" spans="1:14">
      <c r="B230" s="107"/>
      <c r="C230" s="82"/>
    </row>
    <row r="231" spans="1:14">
      <c r="B231" s="107"/>
      <c r="C231" s="82"/>
    </row>
  </sheetData>
  <mergeCells count="10">
    <mergeCell ref="D138:F138"/>
    <mergeCell ref="B223:B228"/>
    <mergeCell ref="E223:I223"/>
    <mergeCell ref="J223:N223"/>
    <mergeCell ref="B230:B231"/>
    <mergeCell ref="B114:B119"/>
    <mergeCell ref="B1:D1"/>
    <mergeCell ref="B51:B56"/>
    <mergeCell ref="D85:G85"/>
    <mergeCell ref="B107:B112"/>
  </mergeCells>
  <conditionalFormatting sqref="D19 E218 D202:F202">
    <cfRule type="notContainsBlanks" dxfId="329" priority="383">
      <formula>LEN(TRIM(D19))&gt;0</formula>
    </cfRule>
    <cfRule type="containsBlanks" dxfId="328" priority="384">
      <formula>LEN(TRIM(D19))=0</formula>
    </cfRule>
  </conditionalFormatting>
  <conditionalFormatting sqref="D30">
    <cfRule type="notContainsBlanks" dxfId="327" priority="373">
      <formula>LEN(TRIM(D30))&gt;0</formula>
    </cfRule>
    <cfRule type="containsBlanks" dxfId="326" priority="374">
      <formula>LEN(TRIM(D30))=0</formula>
    </cfRule>
  </conditionalFormatting>
  <conditionalFormatting sqref="D31">
    <cfRule type="notContainsBlanks" dxfId="325" priority="371">
      <formula>LEN(TRIM(D31))&gt;0</formula>
    </cfRule>
    <cfRule type="containsBlanks" dxfId="324" priority="372">
      <formula>LEN(TRIM(D31))=0</formula>
    </cfRule>
  </conditionalFormatting>
  <conditionalFormatting sqref="D32">
    <cfRule type="notContainsBlanks" dxfId="323" priority="369">
      <formula>LEN(TRIM(D32))&gt;0</formula>
    </cfRule>
    <cfRule type="containsBlanks" dxfId="322" priority="370">
      <formula>LEN(TRIM(D32))=0</formula>
    </cfRule>
  </conditionalFormatting>
  <conditionalFormatting sqref="D33:D34">
    <cfRule type="notContainsBlanks" dxfId="321" priority="367">
      <formula>LEN(TRIM(D33))&gt;0</formula>
    </cfRule>
    <cfRule type="containsBlanks" dxfId="320" priority="368">
      <formula>LEN(TRIM(D33))=0</formula>
    </cfRule>
  </conditionalFormatting>
  <conditionalFormatting sqref="D37:D41">
    <cfRule type="notContainsBlanks" dxfId="319" priority="365">
      <formula>LEN(TRIM(D37))&gt;0</formula>
    </cfRule>
    <cfRule type="containsBlanks" dxfId="318" priority="366">
      <formula>LEN(TRIM(D37))=0</formula>
    </cfRule>
  </conditionalFormatting>
  <conditionalFormatting sqref="E37:G41">
    <cfRule type="notContainsBlanks" dxfId="317" priority="363">
      <formula>LEN(TRIM(E37))&gt;0</formula>
    </cfRule>
    <cfRule type="containsBlanks" dxfId="316" priority="364">
      <formula>LEN(TRIM(E37))=0</formula>
    </cfRule>
  </conditionalFormatting>
  <conditionalFormatting sqref="D43">
    <cfRule type="notContainsBlanks" dxfId="315" priority="361">
      <formula>LEN(TRIM(D43))&gt;0</formula>
    </cfRule>
    <cfRule type="containsBlanks" dxfId="314" priority="362">
      <formula>LEN(TRIM(D43))=0</formula>
    </cfRule>
  </conditionalFormatting>
  <conditionalFormatting sqref="D44:D45">
    <cfRule type="notContainsBlanks" dxfId="313" priority="359">
      <formula>LEN(TRIM(D44))&gt;0</formula>
    </cfRule>
    <cfRule type="containsBlanks" dxfId="312" priority="360">
      <formula>LEN(TRIM(D44))=0</formula>
    </cfRule>
  </conditionalFormatting>
  <conditionalFormatting sqref="D51:D54">
    <cfRule type="notContainsBlanks" dxfId="311" priority="357">
      <formula>LEN(TRIM(D51))&gt;0</formula>
    </cfRule>
    <cfRule type="containsBlanks" dxfId="310" priority="358">
      <formula>LEN(TRIM(D51))=0</formula>
    </cfRule>
  </conditionalFormatting>
  <conditionalFormatting sqref="D52">
    <cfRule type="notContainsBlanks" dxfId="309" priority="355">
      <formula>LEN(TRIM(D52))&gt;0</formula>
    </cfRule>
    <cfRule type="containsBlanks" dxfId="308" priority="356">
      <formula>LEN(TRIM(D52))=0</formula>
    </cfRule>
  </conditionalFormatting>
  <conditionalFormatting sqref="D53">
    <cfRule type="notContainsBlanks" dxfId="307" priority="353">
      <formula>LEN(TRIM(D53))&gt;0</formula>
    </cfRule>
    <cfRule type="containsBlanks" dxfId="306" priority="354">
      <formula>LEN(TRIM(D53))=0</formula>
    </cfRule>
  </conditionalFormatting>
  <conditionalFormatting sqref="D54">
    <cfRule type="notContainsBlanks" dxfId="305" priority="351">
      <formula>LEN(TRIM(D54))&gt;0</formula>
    </cfRule>
    <cfRule type="containsBlanks" dxfId="304" priority="352">
      <formula>LEN(TRIM(D54))=0</formula>
    </cfRule>
  </conditionalFormatting>
  <conditionalFormatting sqref="D55">
    <cfRule type="notContainsBlanks" dxfId="303" priority="349">
      <formula>LEN(TRIM(D55))&gt;0</formula>
    </cfRule>
    <cfRule type="containsBlanks" dxfId="302" priority="350">
      <formula>LEN(TRIM(D55))=0</formula>
    </cfRule>
  </conditionalFormatting>
  <conditionalFormatting sqref="D56">
    <cfRule type="notContainsBlanks" dxfId="301" priority="347">
      <formula>LEN(TRIM(D56))&gt;0</formula>
    </cfRule>
    <cfRule type="containsBlanks" dxfId="300" priority="348">
      <formula>LEN(TRIM(D56))=0</formula>
    </cfRule>
  </conditionalFormatting>
  <conditionalFormatting sqref="E61:E65">
    <cfRule type="notContainsBlanks" dxfId="299" priority="345">
      <formula>LEN(TRIM(E61))&gt;0</formula>
    </cfRule>
    <cfRule type="containsBlanks" dxfId="298" priority="346">
      <formula>LEN(TRIM(E61))=0</formula>
    </cfRule>
  </conditionalFormatting>
  <conditionalFormatting sqref="G61:H65">
    <cfRule type="notContainsBlanks" dxfId="297" priority="343">
      <formula>LEN(TRIM(G61))&gt;0</formula>
    </cfRule>
    <cfRule type="containsBlanks" dxfId="296" priority="344">
      <formula>LEN(TRIM(G61))=0</formula>
    </cfRule>
  </conditionalFormatting>
  <conditionalFormatting sqref="D82">
    <cfRule type="notContainsBlanks" dxfId="295" priority="337">
      <formula>LEN(TRIM(D82))&gt;0</formula>
    </cfRule>
    <cfRule type="containsBlanks" dxfId="294" priority="338">
      <formula>LEN(TRIM(D82))=0</formula>
    </cfRule>
  </conditionalFormatting>
  <conditionalFormatting sqref="D79:D80">
    <cfRule type="notContainsBlanks" dxfId="293" priority="341">
      <formula>LEN(TRIM(D79))&gt;0</formula>
    </cfRule>
    <cfRule type="containsBlanks" dxfId="292" priority="342">
      <formula>LEN(TRIM(D79))=0</formula>
    </cfRule>
  </conditionalFormatting>
  <conditionalFormatting sqref="D81">
    <cfRule type="notContainsBlanks" dxfId="291" priority="339">
      <formula>LEN(TRIM(D81))&gt;0</formula>
    </cfRule>
    <cfRule type="containsBlanks" dxfId="290" priority="340">
      <formula>LEN(TRIM(D81))=0</formula>
    </cfRule>
  </conditionalFormatting>
  <conditionalFormatting sqref="D73">
    <cfRule type="notContainsBlanks" dxfId="289" priority="323">
      <formula>LEN(TRIM(D73))&gt;0</formula>
    </cfRule>
    <cfRule type="containsBlanks" dxfId="288" priority="324">
      <formula>LEN(TRIM(D73))=0</formula>
    </cfRule>
  </conditionalFormatting>
  <conditionalFormatting sqref="D68">
    <cfRule type="notContainsBlanks" dxfId="287" priority="333">
      <formula>LEN(TRIM(D68))&gt;0</formula>
    </cfRule>
    <cfRule type="containsBlanks" dxfId="286" priority="334">
      <formula>LEN(TRIM(D68))=0</formula>
    </cfRule>
  </conditionalFormatting>
  <conditionalFormatting sqref="D67">
    <cfRule type="notContainsBlanks" dxfId="285" priority="331">
      <formula>LEN(TRIM(D67))&gt;0</formula>
    </cfRule>
    <cfRule type="containsBlanks" dxfId="284" priority="332">
      <formula>LEN(TRIM(D67))=0</formula>
    </cfRule>
  </conditionalFormatting>
  <conditionalFormatting sqref="D69">
    <cfRule type="notContainsBlanks" dxfId="283" priority="329">
      <formula>LEN(TRIM(D69))&gt;0</formula>
    </cfRule>
    <cfRule type="containsBlanks" dxfId="282" priority="330">
      <formula>LEN(TRIM(D69))=0</formula>
    </cfRule>
  </conditionalFormatting>
  <conditionalFormatting sqref="D72">
    <cfRule type="notContainsBlanks" dxfId="281" priority="327">
      <formula>LEN(TRIM(D72))&gt;0</formula>
    </cfRule>
    <cfRule type="containsBlanks" dxfId="280" priority="328">
      <formula>LEN(TRIM(D72))=0</formula>
    </cfRule>
  </conditionalFormatting>
  <conditionalFormatting sqref="D71">
    <cfRule type="notContainsBlanks" dxfId="279" priority="325">
      <formula>LEN(TRIM(D71))&gt;0</formula>
    </cfRule>
    <cfRule type="containsBlanks" dxfId="278" priority="326">
      <formula>LEN(TRIM(D71))=0</formula>
    </cfRule>
  </conditionalFormatting>
  <conditionalFormatting sqref="D89">
    <cfRule type="notContainsBlanks" dxfId="277" priority="321">
      <formula>LEN(TRIM(D89))&gt;0</formula>
    </cfRule>
    <cfRule type="containsBlanks" dxfId="276" priority="322">
      <formula>LEN(TRIM(D89))=0</formula>
    </cfRule>
  </conditionalFormatting>
  <conditionalFormatting sqref="D91">
    <cfRule type="notContainsBlanks" dxfId="275" priority="319">
      <formula>LEN(TRIM(D91))&gt;0</formula>
    </cfRule>
    <cfRule type="containsBlanks" dxfId="274" priority="320">
      <formula>LEN(TRIM(D91))=0</formula>
    </cfRule>
  </conditionalFormatting>
  <conditionalFormatting sqref="F99:N103">
    <cfRule type="notContainsBlanks" dxfId="273" priority="317">
      <formula>LEN(TRIM(F99))&gt;0</formula>
    </cfRule>
    <cfRule type="containsBlanks" dxfId="272" priority="318">
      <formula>LEN(TRIM(F99))=0</formula>
    </cfRule>
  </conditionalFormatting>
  <conditionalFormatting sqref="D48:D49">
    <cfRule type="notContainsBlanks" dxfId="271" priority="259">
      <formula>LEN(TRIM(D48))&gt;0</formula>
    </cfRule>
    <cfRule type="containsBlanks" dxfId="270" priority="260">
      <formula>LEN(TRIM(D48))=0</formula>
    </cfRule>
  </conditionalFormatting>
  <conditionalFormatting sqref="O108:AI112">
    <cfRule type="notContainsBlanks" dxfId="269" priority="257">
      <formula>LEN(TRIM(O108))&gt;0</formula>
    </cfRule>
    <cfRule type="containsBlanks" dxfId="268" priority="258">
      <formula>LEN(TRIM(O108))=0</formula>
    </cfRule>
  </conditionalFormatting>
  <conditionalFormatting sqref="D47">
    <cfRule type="notContainsBlanks" dxfId="267" priority="261">
      <formula>LEN(TRIM(D47))&gt;0</formula>
    </cfRule>
    <cfRule type="containsBlanks" dxfId="266" priority="262">
      <formula>LEN(TRIM(D47))=0</formula>
    </cfRule>
  </conditionalFormatting>
  <conditionalFormatting sqref="O124:AI128">
    <cfRule type="notContainsBlanks" dxfId="265" priority="255">
      <formula>LEN(TRIM(O124))&gt;0</formula>
    </cfRule>
    <cfRule type="containsBlanks" dxfId="264" priority="256">
      <formula>LEN(TRIM(O124))=0</formula>
    </cfRule>
  </conditionalFormatting>
  <conditionalFormatting sqref="E108:N112">
    <cfRule type="notContainsBlanks" dxfId="263" priority="315">
      <formula>LEN(TRIM(E108))&gt;0</formula>
    </cfRule>
    <cfRule type="containsBlanks" dxfId="262" priority="316">
      <formula>LEN(TRIM(E108))=0</formula>
    </cfRule>
  </conditionalFormatting>
  <conditionalFormatting sqref="E115:AI119">
    <cfRule type="notContainsBlanks" dxfId="261" priority="313">
      <formula>LEN(TRIM(E115))&gt;0</formula>
    </cfRule>
    <cfRule type="containsBlanks" dxfId="260" priority="314">
      <formula>LEN(TRIM(E115))=0</formula>
    </cfRule>
  </conditionalFormatting>
  <conditionalFormatting sqref="E124:N128">
    <cfRule type="notContainsBlanks" dxfId="259" priority="311">
      <formula>LEN(TRIM(E124))&gt;0</formula>
    </cfRule>
    <cfRule type="containsBlanks" dxfId="258" priority="312">
      <formula>LEN(TRIM(E124))=0</formula>
    </cfRule>
  </conditionalFormatting>
  <conditionalFormatting sqref="D121">
    <cfRule type="notContainsBlanks" dxfId="257" priority="309">
      <formula>LEN(TRIM(D121))&gt;0</formula>
    </cfRule>
    <cfRule type="containsBlanks" dxfId="256" priority="310">
      <formula>LEN(TRIM(D121))=0</formula>
    </cfRule>
  </conditionalFormatting>
  <conditionalFormatting sqref="D132:P136">
    <cfRule type="notContainsBlanks" dxfId="255" priority="307">
      <formula>LEN(TRIM(D132))&gt;0</formula>
    </cfRule>
    <cfRule type="containsBlanks" dxfId="254" priority="308">
      <formula>LEN(TRIM(D132))=0</formula>
    </cfRule>
  </conditionalFormatting>
  <conditionalFormatting sqref="D138">
    <cfRule type="notContainsBlanks" dxfId="253" priority="305">
      <formula>LEN(TRIM(D138))&gt;0</formula>
    </cfRule>
    <cfRule type="containsBlanks" dxfId="252" priority="306">
      <formula>LEN(TRIM(D138))=0</formula>
    </cfRule>
  </conditionalFormatting>
  <conditionalFormatting sqref="D141:P145">
    <cfRule type="notContainsBlanks" dxfId="251" priority="303">
      <formula>LEN(TRIM(D141))&gt;0</formula>
    </cfRule>
    <cfRule type="containsBlanks" dxfId="250" priority="304">
      <formula>LEN(TRIM(D141))=0</formula>
    </cfRule>
  </conditionalFormatting>
  <conditionalFormatting sqref="E148:E152">
    <cfRule type="notContainsBlanks" dxfId="249" priority="301">
      <formula>LEN(TRIM(E148))&gt;0</formula>
    </cfRule>
    <cfRule type="containsBlanks" dxfId="248" priority="302">
      <formula>LEN(TRIM(E148))=0</formula>
    </cfRule>
  </conditionalFormatting>
  <conditionalFormatting sqref="E155:E159">
    <cfRule type="notContainsBlanks" dxfId="247" priority="299">
      <formula>LEN(TRIM(E155))&gt;0</formula>
    </cfRule>
    <cfRule type="containsBlanks" dxfId="246" priority="300">
      <formula>LEN(TRIM(E155))=0</formula>
    </cfRule>
  </conditionalFormatting>
  <conditionalFormatting sqref="E162:E166">
    <cfRule type="notContainsBlanks" dxfId="245" priority="297">
      <formula>LEN(TRIM(E162))&gt;0</formula>
    </cfRule>
    <cfRule type="containsBlanks" dxfId="244" priority="298">
      <formula>LEN(TRIM(E162))=0</formula>
    </cfRule>
  </conditionalFormatting>
  <conditionalFormatting sqref="E169:E173">
    <cfRule type="notContainsBlanks" dxfId="243" priority="295">
      <formula>LEN(TRIM(E169))&gt;0</formula>
    </cfRule>
    <cfRule type="containsBlanks" dxfId="242" priority="296">
      <formula>LEN(TRIM(E169))=0</formula>
    </cfRule>
  </conditionalFormatting>
  <conditionalFormatting sqref="F169:F173">
    <cfRule type="notContainsBlanks" dxfId="241" priority="293">
      <formula>LEN(TRIM(F169))&gt;0</formula>
    </cfRule>
    <cfRule type="containsBlanks" dxfId="240" priority="294">
      <formula>LEN(TRIM(F169))=0</formula>
    </cfRule>
  </conditionalFormatting>
  <conditionalFormatting sqref="E176:E180">
    <cfRule type="notContainsBlanks" dxfId="239" priority="291">
      <formula>LEN(TRIM(E176))&gt;0</formula>
    </cfRule>
    <cfRule type="containsBlanks" dxfId="238" priority="292">
      <formula>LEN(TRIM(E176))=0</formula>
    </cfRule>
  </conditionalFormatting>
  <conditionalFormatting sqref="F176:F180">
    <cfRule type="notContainsBlanks" dxfId="237" priority="289">
      <formula>LEN(TRIM(F176))&gt;0</formula>
    </cfRule>
    <cfRule type="containsBlanks" dxfId="236" priority="290">
      <formula>LEN(TRIM(F176))=0</formula>
    </cfRule>
  </conditionalFormatting>
  <conditionalFormatting sqref="J225:J229">
    <cfRule type="notContainsBlanks" dxfId="235" priority="283">
      <formula>LEN(TRIM(J225))&gt;0</formula>
    </cfRule>
    <cfRule type="containsBlanks" dxfId="234" priority="284">
      <formula>LEN(TRIM(J225))=0</formula>
    </cfRule>
  </conditionalFormatting>
  <conditionalFormatting sqref="K225:M229">
    <cfRule type="notContainsBlanks" dxfId="233" priority="281">
      <formula>LEN(TRIM(K225))&gt;0</formula>
    </cfRule>
    <cfRule type="containsBlanks" dxfId="232" priority="282">
      <formula>LEN(TRIM(K225))=0</formula>
    </cfRule>
  </conditionalFormatting>
  <conditionalFormatting sqref="I225:I229">
    <cfRule type="notContainsBlanks" dxfId="231" priority="279">
      <formula>LEN(TRIM(I225))&gt;0</formula>
    </cfRule>
    <cfRule type="containsBlanks" dxfId="230" priority="280">
      <formula>LEN(TRIM(I225))=0</formula>
    </cfRule>
  </conditionalFormatting>
  <conditionalFormatting sqref="F225:H229">
    <cfRule type="notContainsBlanks" dxfId="229" priority="285">
      <formula>LEN(TRIM(F225))&gt;0</formula>
    </cfRule>
    <cfRule type="containsBlanks" dxfId="228" priority="286">
      <formula>LEN(TRIM(F225))=0</formula>
    </cfRule>
  </conditionalFormatting>
  <conditionalFormatting sqref="E225:E229">
    <cfRule type="notContainsBlanks" dxfId="227" priority="287">
      <formula>LEN(TRIM(E225))&gt;0</formula>
    </cfRule>
    <cfRule type="containsBlanks" dxfId="226" priority="288">
      <formula>LEN(TRIM(E225))=0</formula>
    </cfRule>
  </conditionalFormatting>
  <conditionalFormatting sqref="N225:N229">
    <cfRule type="notContainsBlanks" dxfId="225" priority="277">
      <formula>LEN(TRIM(N225))&gt;0</formula>
    </cfRule>
    <cfRule type="containsBlanks" dxfId="224" priority="278">
      <formula>LEN(TRIM(N225))=0</formula>
    </cfRule>
  </conditionalFormatting>
  <conditionalFormatting sqref="D27">
    <cfRule type="notContainsBlanks" dxfId="223" priority="275">
      <formula>LEN(TRIM(D27))&gt;0</formula>
    </cfRule>
    <cfRule type="containsBlanks" dxfId="222" priority="276">
      <formula>LEN(TRIM(D27))=0</formula>
    </cfRule>
  </conditionalFormatting>
  <conditionalFormatting sqref="D5">
    <cfRule type="containsText" dxfId="221" priority="273" operator="containsText" text="OK">
      <formula>NOT(ISERROR(SEARCH("OK",D5)))</formula>
    </cfRule>
    <cfRule type="containsText" dxfId="220" priority="274" operator="containsText" text="Incomplete">
      <formula>NOT(ISERROR(SEARCH("Incomplete",D5)))</formula>
    </cfRule>
  </conditionalFormatting>
  <conditionalFormatting sqref="D7">
    <cfRule type="containsText" dxfId="219" priority="271" operator="containsText" text="OK">
      <formula>NOT(ISERROR(SEARCH("OK",D7)))</formula>
    </cfRule>
    <cfRule type="containsText" dxfId="218" priority="272" operator="containsText" text="Incomplete">
      <formula>NOT(ISERROR(SEARCH("Incomplete",D7)))</formula>
    </cfRule>
  </conditionalFormatting>
  <conditionalFormatting sqref="D10">
    <cfRule type="containsText" dxfId="217" priority="269" operator="containsText" text="OK">
      <formula>NOT(ISERROR(SEARCH("OK",D10)))</formula>
    </cfRule>
    <cfRule type="containsText" dxfId="216" priority="270" operator="containsText" text="Incomplete">
      <formula>NOT(ISERROR(SEARCH("Incomplete",D10)))</formula>
    </cfRule>
  </conditionalFormatting>
  <conditionalFormatting sqref="D9">
    <cfRule type="containsText" dxfId="215" priority="265" operator="containsText" text="OK">
      <formula>NOT(ISERROR(SEARCH("OK",D9)))</formula>
    </cfRule>
    <cfRule type="containsText" dxfId="214" priority="266" operator="containsText" text="Incomplete">
      <formula>NOT(ISERROR(SEARCH("Incomplete",D9)))</formula>
    </cfRule>
  </conditionalFormatting>
  <conditionalFormatting sqref="D8">
    <cfRule type="containsText" dxfId="213" priority="267" operator="containsText" text="OK">
      <formula>NOT(ISERROR(SEARCH("OK",D8)))</formula>
    </cfRule>
    <cfRule type="containsText" dxfId="212" priority="268" operator="containsText" text="Incomplete">
      <formula>NOT(ISERROR(SEARCH("Incomplete",D8)))</formula>
    </cfRule>
  </conditionalFormatting>
  <conditionalFormatting sqref="D11">
    <cfRule type="containsText" dxfId="211" priority="263" operator="containsText" text="OK">
      <formula>NOT(ISERROR(SEARCH("OK",D11)))</formula>
    </cfRule>
    <cfRule type="containsText" dxfId="210" priority="264" operator="containsText" text="Incomplete">
      <formula>NOT(ISERROR(SEARCH("Incomplete",D11)))</formula>
    </cfRule>
  </conditionalFormatting>
  <conditionalFormatting sqref="D6">
    <cfRule type="containsText" dxfId="209" priority="253" operator="containsText" text="OK">
      <formula>NOT(ISERROR(SEARCH("OK",D6)))</formula>
    </cfRule>
    <cfRule type="containsText" dxfId="208" priority="254" operator="containsText" text="Incomplete">
      <formula>NOT(ISERROR(SEARCH("Incomplete",D6)))</formula>
    </cfRule>
  </conditionalFormatting>
  <conditionalFormatting sqref="D99">
    <cfRule type="notContainsBlanks" dxfId="207" priority="231">
      <formula>LEN(TRIM(D99))&gt;0</formula>
    </cfRule>
    <cfRule type="containsBlanks" dxfId="206" priority="232">
      <formula>LEN(TRIM(D99))=0</formula>
    </cfRule>
  </conditionalFormatting>
  <conditionalFormatting sqref="D100">
    <cfRule type="notContainsBlanks" dxfId="205" priority="229">
      <formula>LEN(TRIM(D100))&gt;0</formula>
    </cfRule>
    <cfRule type="containsBlanks" dxfId="204" priority="230">
      <formula>LEN(TRIM(D100))=0</formula>
    </cfRule>
  </conditionalFormatting>
  <conditionalFormatting sqref="D101">
    <cfRule type="notContainsBlanks" dxfId="203" priority="227">
      <formula>LEN(TRIM(D101))&gt;0</formula>
    </cfRule>
    <cfRule type="containsBlanks" dxfId="202" priority="228">
      <formula>LEN(TRIM(D101))=0</formula>
    </cfRule>
  </conditionalFormatting>
  <conditionalFormatting sqref="D102">
    <cfRule type="notContainsBlanks" dxfId="201" priority="225">
      <formula>LEN(TRIM(D102))&gt;0</formula>
    </cfRule>
    <cfRule type="containsBlanks" dxfId="200" priority="226">
      <formula>LEN(TRIM(D102))=0</formula>
    </cfRule>
  </conditionalFormatting>
  <conditionalFormatting sqref="D103">
    <cfRule type="notContainsBlanks" dxfId="199" priority="223">
      <formula>LEN(TRIM(D103))&gt;0</formula>
    </cfRule>
    <cfRule type="containsBlanks" dxfId="198" priority="224">
      <formula>LEN(TRIM(D103))=0</formula>
    </cfRule>
  </conditionalFormatting>
  <conditionalFormatting sqref="E99">
    <cfRule type="notContainsBlanks" dxfId="197" priority="221">
      <formula>LEN(TRIM(E99))&gt;0</formula>
    </cfRule>
    <cfRule type="containsBlanks" dxfId="196" priority="222">
      <formula>LEN(TRIM(E99))=0</formula>
    </cfRule>
  </conditionalFormatting>
  <conditionalFormatting sqref="E100">
    <cfRule type="notContainsBlanks" dxfId="195" priority="219">
      <formula>LEN(TRIM(E100))&gt;0</formula>
    </cfRule>
    <cfRule type="containsBlanks" dxfId="194" priority="220">
      <formula>LEN(TRIM(E100))=0</formula>
    </cfRule>
  </conditionalFormatting>
  <conditionalFormatting sqref="E101">
    <cfRule type="notContainsBlanks" dxfId="193" priority="217">
      <formula>LEN(TRIM(E101))&gt;0</formula>
    </cfRule>
    <cfRule type="containsBlanks" dxfId="192" priority="218">
      <formula>LEN(TRIM(E101))=0</formula>
    </cfRule>
  </conditionalFormatting>
  <conditionalFormatting sqref="E102">
    <cfRule type="notContainsBlanks" dxfId="191" priority="215">
      <formula>LEN(TRIM(E102))&gt;0</formula>
    </cfRule>
    <cfRule type="containsBlanks" dxfId="190" priority="216">
      <formula>LEN(TRIM(E102))=0</formula>
    </cfRule>
  </conditionalFormatting>
  <conditionalFormatting sqref="E103">
    <cfRule type="notContainsBlanks" dxfId="189" priority="213">
      <formula>LEN(TRIM(E103))&gt;0</formula>
    </cfRule>
    <cfRule type="containsBlanks" dxfId="188" priority="214">
      <formula>LEN(TRIM(E103))=0</formula>
    </cfRule>
  </conditionalFormatting>
  <conditionalFormatting sqref="D156">
    <cfRule type="notContainsBlanks" dxfId="187" priority="179">
      <formula>LEN(TRIM(D156))&gt;0</formula>
    </cfRule>
    <cfRule type="containsBlanks" dxfId="186" priority="180">
      <formula>LEN(TRIM(D156))=0</formula>
    </cfRule>
  </conditionalFormatting>
  <conditionalFormatting sqref="D157">
    <cfRule type="notContainsBlanks" dxfId="185" priority="177">
      <formula>LEN(TRIM(D157))&gt;0</formula>
    </cfRule>
    <cfRule type="containsBlanks" dxfId="184" priority="178">
      <formula>LEN(TRIM(D157))=0</formula>
    </cfRule>
  </conditionalFormatting>
  <conditionalFormatting sqref="D158">
    <cfRule type="notContainsBlanks" dxfId="183" priority="175">
      <formula>LEN(TRIM(D158))&gt;0</formula>
    </cfRule>
    <cfRule type="containsBlanks" dxfId="182" priority="176">
      <formula>LEN(TRIM(D158))=0</formula>
    </cfRule>
  </conditionalFormatting>
  <conditionalFormatting sqref="D159">
    <cfRule type="notContainsBlanks" dxfId="181" priority="173">
      <formula>LEN(TRIM(D159))&gt;0</formula>
    </cfRule>
    <cfRule type="containsBlanks" dxfId="180" priority="174">
      <formula>LEN(TRIM(D159))=0</formula>
    </cfRule>
  </conditionalFormatting>
  <conditionalFormatting sqref="D148">
    <cfRule type="notContainsBlanks" dxfId="179" priority="171">
      <formula>LEN(TRIM(D148))&gt;0</formula>
    </cfRule>
    <cfRule type="containsBlanks" dxfId="178" priority="172">
      <formula>LEN(TRIM(D148))=0</formula>
    </cfRule>
  </conditionalFormatting>
  <conditionalFormatting sqref="D149">
    <cfRule type="notContainsBlanks" dxfId="177" priority="169">
      <formula>LEN(TRIM(D149))&gt;0</formula>
    </cfRule>
    <cfRule type="containsBlanks" dxfId="176" priority="170">
      <formula>LEN(TRIM(D149))=0</formula>
    </cfRule>
  </conditionalFormatting>
  <conditionalFormatting sqref="D150">
    <cfRule type="notContainsBlanks" dxfId="175" priority="167">
      <formula>LEN(TRIM(D150))&gt;0</formula>
    </cfRule>
    <cfRule type="containsBlanks" dxfId="174" priority="168">
      <formula>LEN(TRIM(D150))=0</formula>
    </cfRule>
  </conditionalFormatting>
  <conditionalFormatting sqref="D151">
    <cfRule type="notContainsBlanks" dxfId="173" priority="165">
      <formula>LEN(TRIM(D151))&gt;0</formula>
    </cfRule>
    <cfRule type="containsBlanks" dxfId="172" priority="166">
      <formula>LEN(TRIM(D151))=0</formula>
    </cfRule>
  </conditionalFormatting>
  <conditionalFormatting sqref="D152">
    <cfRule type="notContainsBlanks" dxfId="171" priority="163">
      <formula>LEN(TRIM(D152))&gt;0</formula>
    </cfRule>
    <cfRule type="containsBlanks" dxfId="170" priority="164">
      <formula>LEN(TRIM(D152))=0</formula>
    </cfRule>
  </conditionalFormatting>
  <conditionalFormatting sqref="D162">
    <cfRule type="notContainsBlanks" dxfId="169" priority="161">
      <formula>LEN(TRIM(D162))&gt;0</formula>
    </cfRule>
    <cfRule type="containsBlanks" dxfId="168" priority="162">
      <formula>LEN(TRIM(D162))=0</formula>
    </cfRule>
  </conditionalFormatting>
  <conditionalFormatting sqref="D163">
    <cfRule type="notContainsBlanks" dxfId="167" priority="159">
      <formula>LEN(TRIM(D163))&gt;0</formula>
    </cfRule>
    <cfRule type="containsBlanks" dxfId="166" priority="160">
      <formula>LEN(TRIM(D163))=0</formula>
    </cfRule>
  </conditionalFormatting>
  <conditionalFormatting sqref="D164">
    <cfRule type="notContainsBlanks" dxfId="165" priority="157">
      <formula>LEN(TRIM(D164))&gt;0</formula>
    </cfRule>
    <cfRule type="containsBlanks" dxfId="164" priority="158">
      <formula>LEN(TRIM(D164))=0</formula>
    </cfRule>
  </conditionalFormatting>
  <conditionalFormatting sqref="D165">
    <cfRule type="notContainsBlanks" dxfId="163" priority="155">
      <formula>LEN(TRIM(D165))&gt;0</formula>
    </cfRule>
    <cfRule type="containsBlanks" dxfId="162" priority="156">
      <formula>LEN(TRIM(D165))=0</formula>
    </cfRule>
  </conditionalFormatting>
  <conditionalFormatting sqref="D166">
    <cfRule type="notContainsBlanks" dxfId="161" priority="153">
      <formula>LEN(TRIM(D166))&gt;0</formula>
    </cfRule>
    <cfRule type="containsBlanks" dxfId="160" priority="154">
      <formula>LEN(TRIM(D166))=0</formula>
    </cfRule>
  </conditionalFormatting>
  <conditionalFormatting sqref="D169">
    <cfRule type="notContainsBlanks" dxfId="159" priority="151">
      <formula>LEN(TRIM(D169))&gt;0</formula>
    </cfRule>
    <cfRule type="containsBlanks" dxfId="158" priority="152">
      <formula>LEN(TRIM(D169))=0</formula>
    </cfRule>
  </conditionalFormatting>
  <conditionalFormatting sqref="D170">
    <cfRule type="notContainsBlanks" dxfId="157" priority="149">
      <formula>LEN(TRIM(D170))&gt;0</formula>
    </cfRule>
    <cfRule type="containsBlanks" dxfId="156" priority="150">
      <formula>LEN(TRIM(D170))=0</formula>
    </cfRule>
  </conditionalFormatting>
  <conditionalFormatting sqref="D171">
    <cfRule type="notContainsBlanks" dxfId="155" priority="147">
      <formula>LEN(TRIM(D171))&gt;0</formula>
    </cfRule>
    <cfRule type="containsBlanks" dxfId="154" priority="148">
      <formula>LEN(TRIM(D171))=0</formula>
    </cfRule>
  </conditionalFormatting>
  <conditionalFormatting sqref="D172">
    <cfRule type="notContainsBlanks" dxfId="153" priority="145">
      <formula>LEN(TRIM(D172))&gt;0</formula>
    </cfRule>
    <cfRule type="containsBlanks" dxfId="152" priority="146">
      <formula>LEN(TRIM(D172))=0</formula>
    </cfRule>
  </conditionalFormatting>
  <conditionalFormatting sqref="D173">
    <cfRule type="notContainsBlanks" dxfId="151" priority="143">
      <formula>LEN(TRIM(D173))&gt;0</formula>
    </cfRule>
    <cfRule type="containsBlanks" dxfId="150" priority="144">
      <formula>LEN(TRIM(D173))=0</formula>
    </cfRule>
  </conditionalFormatting>
  <conditionalFormatting sqref="D176">
    <cfRule type="notContainsBlanks" dxfId="149" priority="141">
      <formula>LEN(TRIM(D176))&gt;0</formula>
    </cfRule>
    <cfRule type="containsBlanks" dxfId="148" priority="142">
      <formula>LEN(TRIM(D176))=0</formula>
    </cfRule>
  </conditionalFormatting>
  <conditionalFormatting sqref="D108">
    <cfRule type="notContainsBlanks" dxfId="147" priority="211">
      <formula>LEN(TRIM(D108))&gt;0</formula>
    </cfRule>
    <cfRule type="containsBlanks" dxfId="146" priority="212">
      <formula>LEN(TRIM(D108))=0</formula>
    </cfRule>
  </conditionalFormatting>
  <conditionalFormatting sqref="D109">
    <cfRule type="notContainsBlanks" dxfId="145" priority="209">
      <formula>LEN(TRIM(D109))&gt;0</formula>
    </cfRule>
    <cfRule type="containsBlanks" dxfId="144" priority="210">
      <formula>LEN(TRIM(D109))=0</formula>
    </cfRule>
  </conditionalFormatting>
  <conditionalFormatting sqref="D110">
    <cfRule type="notContainsBlanks" dxfId="143" priority="207">
      <formula>LEN(TRIM(D110))&gt;0</formula>
    </cfRule>
    <cfRule type="containsBlanks" dxfId="142" priority="208">
      <formula>LEN(TRIM(D110))=0</formula>
    </cfRule>
  </conditionalFormatting>
  <conditionalFormatting sqref="D111">
    <cfRule type="notContainsBlanks" dxfId="141" priority="205">
      <formula>LEN(TRIM(D111))&gt;0</formula>
    </cfRule>
    <cfRule type="containsBlanks" dxfId="140" priority="206">
      <formula>LEN(TRIM(D111))=0</formula>
    </cfRule>
  </conditionalFormatting>
  <conditionalFormatting sqref="D112">
    <cfRule type="notContainsBlanks" dxfId="139" priority="203">
      <formula>LEN(TRIM(D112))&gt;0</formula>
    </cfRule>
    <cfRule type="containsBlanks" dxfId="138" priority="204">
      <formula>LEN(TRIM(D112))=0</formula>
    </cfRule>
  </conditionalFormatting>
  <conditionalFormatting sqref="D115">
    <cfRule type="notContainsBlanks" dxfId="137" priority="201">
      <formula>LEN(TRIM(D115))&gt;0</formula>
    </cfRule>
    <cfRule type="containsBlanks" dxfId="136" priority="202">
      <formula>LEN(TRIM(D115))=0</formula>
    </cfRule>
  </conditionalFormatting>
  <conditionalFormatting sqref="D116">
    <cfRule type="notContainsBlanks" dxfId="135" priority="199">
      <formula>LEN(TRIM(D116))&gt;0</formula>
    </cfRule>
    <cfRule type="containsBlanks" dxfId="134" priority="200">
      <formula>LEN(TRIM(D116))=0</formula>
    </cfRule>
  </conditionalFormatting>
  <conditionalFormatting sqref="D117">
    <cfRule type="notContainsBlanks" dxfId="133" priority="197">
      <formula>LEN(TRIM(D117))&gt;0</formula>
    </cfRule>
    <cfRule type="containsBlanks" dxfId="132" priority="198">
      <formula>LEN(TRIM(D117))=0</formula>
    </cfRule>
  </conditionalFormatting>
  <conditionalFormatting sqref="D118">
    <cfRule type="notContainsBlanks" dxfId="131" priority="195">
      <formula>LEN(TRIM(D118))&gt;0</formula>
    </cfRule>
    <cfRule type="containsBlanks" dxfId="130" priority="196">
      <formula>LEN(TRIM(D118))=0</formula>
    </cfRule>
  </conditionalFormatting>
  <conditionalFormatting sqref="D119">
    <cfRule type="notContainsBlanks" dxfId="129" priority="193">
      <formula>LEN(TRIM(D119))&gt;0</formula>
    </cfRule>
    <cfRule type="containsBlanks" dxfId="128" priority="194">
      <formula>LEN(TRIM(D119))=0</formula>
    </cfRule>
  </conditionalFormatting>
  <conditionalFormatting sqref="D124">
    <cfRule type="notContainsBlanks" dxfId="127" priority="191">
      <formula>LEN(TRIM(D124))&gt;0</formula>
    </cfRule>
    <cfRule type="containsBlanks" dxfId="126" priority="192">
      <formula>LEN(TRIM(D124))=0</formula>
    </cfRule>
  </conditionalFormatting>
  <conditionalFormatting sqref="D125">
    <cfRule type="notContainsBlanks" dxfId="125" priority="189">
      <formula>LEN(TRIM(D125))&gt;0</formula>
    </cfRule>
    <cfRule type="containsBlanks" dxfId="124" priority="190">
      <formula>LEN(TRIM(D125))=0</formula>
    </cfRule>
  </conditionalFormatting>
  <conditionalFormatting sqref="D126">
    <cfRule type="notContainsBlanks" dxfId="123" priority="187">
      <formula>LEN(TRIM(D126))&gt;0</formula>
    </cfRule>
    <cfRule type="containsBlanks" dxfId="122" priority="188">
      <formula>LEN(TRIM(D126))=0</formula>
    </cfRule>
  </conditionalFormatting>
  <conditionalFormatting sqref="D127">
    <cfRule type="notContainsBlanks" dxfId="121" priority="185">
      <formula>LEN(TRIM(D127))&gt;0</formula>
    </cfRule>
    <cfRule type="containsBlanks" dxfId="120" priority="186">
      <formula>LEN(TRIM(D127))=0</formula>
    </cfRule>
  </conditionalFormatting>
  <conditionalFormatting sqref="D128">
    <cfRule type="notContainsBlanks" dxfId="119" priority="183">
      <formula>LEN(TRIM(D128))&gt;0</formula>
    </cfRule>
    <cfRule type="containsBlanks" dxfId="118" priority="184">
      <formula>LEN(TRIM(D128))=0</formula>
    </cfRule>
  </conditionalFormatting>
  <conditionalFormatting sqref="D155">
    <cfRule type="notContainsBlanks" dxfId="117" priority="181">
      <formula>LEN(TRIM(D155))&gt;0</formula>
    </cfRule>
    <cfRule type="containsBlanks" dxfId="116" priority="182">
      <formula>LEN(TRIM(D155))=0</formula>
    </cfRule>
  </conditionalFormatting>
  <conditionalFormatting sqref="D177">
    <cfRule type="notContainsBlanks" dxfId="115" priority="139">
      <formula>LEN(TRIM(D177))&gt;0</formula>
    </cfRule>
    <cfRule type="containsBlanks" dxfId="114" priority="140">
      <formula>LEN(TRIM(D177))=0</formula>
    </cfRule>
  </conditionalFormatting>
  <conditionalFormatting sqref="D178">
    <cfRule type="notContainsBlanks" dxfId="113" priority="137">
      <formula>LEN(TRIM(D178))&gt;0</formula>
    </cfRule>
    <cfRule type="containsBlanks" dxfId="112" priority="138">
      <formula>LEN(TRIM(D178))=0</formula>
    </cfRule>
  </conditionalFormatting>
  <conditionalFormatting sqref="D179">
    <cfRule type="notContainsBlanks" dxfId="111" priority="135">
      <formula>LEN(TRIM(D179))&gt;0</formula>
    </cfRule>
    <cfRule type="containsBlanks" dxfId="110" priority="136">
      <formula>LEN(TRIM(D179))=0</formula>
    </cfRule>
  </conditionalFormatting>
  <conditionalFormatting sqref="D180">
    <cfRule type="notContainsBlanks" dxfId="109" priority="133">
      <formula>LEN(TRIM(D180))&gt;0</formula>
    </cfRule>
    <cfRule type="containsBlanks" dxfId="108" priority="134">
      <formula>LEN(TRIM(D180))=0</formula>
    </cfRule>
  </conditionalFormatting>
  <conditionalFormatting sqref="D225">
    <cfRule type="notContainsBlanks" dxfId="107" priority="131">
      <formula>LEN(TRIM(D225))&gt;0</formula>
    </cfRule>
    <cfRule type="containsBlanks" dxfId="106" priority="132">
      <formula>LEN(TRIM(D225))=0</formula>
    </cfRule>
  </conditionalFormatting>
  <conditionalFormatting sqref="D226">
    <cfRule type="notContainsBlanks" dxfId="105" priority="129">
      <formula>LEN(TRIM(D226))&gt;0</formula>
    </cfRule>
    <cfRule type="containsBlanks" dxfId="104" priority="130">
      <formula>LEN(TRIM(D226))=0</formula>
    </cfRule>
  </conditionalFormatting>
  <conditionalFormatting sqref="D227">
    <cfRule type="notContainsBlanks" dxfId="103" priority="127">
      <formula>LEN(TRIM(D227))&gt;0</formula>
    </cfRule>
    <cfRule type="containsBlanks" dxfId="102" priority="128">
      <formula>LEN(TRIM(D227))=0</formula>
    </cfRule>
  </conditionalFormatting>
  <conditionalFormatting sqref="D228">
    <cfRule type="notContainsBlanks" dxfId="101" priority="125">
      <formula>LEN(TRIM(D228))&gt;0</formula>
    </cfRule>
    <cfRule type="containsBlanks" dxfId="100" priority="126">
      <formula>LEN(TRIM(D228))=0</formula>
    </cfRule>
  </conditionalFormatting>
  <conditionalFormatting sqref="D229">
    <cfRule type="notContainsBlanks" dxfId="99" priority="123">
      <formula>LEN(TRIM(D229))&gt;0</formula>
    </cfRule>
    <cfRule type="containsBlanks" dxfId="98" priority="124">
      <formula>LEN(TRIM(D229))=0</formula>
    </cfRule>
  </conditionalFormatting>
  <conditionalFormatting sqref="D85">
    <cfRule type="notContainsBlanks" dxfId="97" priority="121">
      <formula>LEN(TRIM(D85))&gt;0</formula>
    </cfRule>
    <cfRule type="containsBlanks" dxfId="96" priority="122">
      <formula>LEN(TRIM(D85))=0</formula>
    </cfRule>
  </conditionalFormatting>
  <conditionalFormatting sqref="F65">
    <cfRule type="notContainsBlanks" dxfId="95" priority="111">
      <formula>LEN(TRIM(F65))&gt;0</formula>
    </cfRule>
    <cfRule type="containsBlanks" dxfId="94" priority="112">
      <formula>LEN(TRIM(F65))=0</formula>
    </cfRule>
  </conditionalFormatting>
  <conditionalFormatting sqref="D12">
    <cfRule type="containsText" dxfId="93" priority="119" operator="containsText" text="OK">
      <formula>NOT(ISERROR(SEARCH("OK",D12)))</formula>
    </cfRule>
    <cfRule type="containsText" dxfId="92" priority="120" operator="containsText" text="Incomplete">
      <formula>NOT(ISERROR(SEARCH("Incomplete",D12)))</formula>
    </cfRule>
  </conditionalFormatting>
  <conditionalFormatting sqref="D61:D65">
    <cfRule type="notContainsBlanks" dxfId="91" priority="115">
      <formula>LEN(TRIM(D61))&gt;0</formula>
    </cfRule>
    <cfRule type="containsBlanks" dxfId="90" priority="116">
      <formula>LEN(TRIM(D61))=0</formula>
    </cfRule>
  </conditionalFormatting>
  <conditionalFormatting sqref="F61:F64">
    <cfRule type="notContainsBlanks" dxfId="89" priority="113">
      <formula>LEN(TRIM(F61))&gt;0</formula>
    </cfRule>
    <cfRule type="containsBlanks" dxfId="88" priority="114">
      <formula>LEN(TRIM(F61))=0</formula>
    </cfRule>
  </conditionalFormatting>
  <conditionalFormatting sqref="D78">
    <cfRule type="notContainsBlanks" dxfId="87" priority="109">
      <formula>LEN(TRIM(D78))&gt;0</formula>
    </cfRule>
    <cfRule type="containsBlanks" dxfId="86" priority="110">
      <formula>LEN(TRIM(D78))=0</formula>
    </cfRule>
  </conditionalFormatting>
  <conditionalFormatting sqref="G169:G173">
    <cfRule type="notContainsBlanks" dxfId="85" priority="103">
      <formula>LEN(TRIM(G169))&gt;0</formula>
    </cfRule>
    <cfRule type="containsBlanks" dxfId="84" priority="104">
      <formula>LEN(TRIM(G169))=0</formula>
    </cfRule>
  </conditionalFormatting>
  <conditionalFormatting sqref="E99">
    <cfRule type="notContainsBlanks" dxfId="83" priority="101">
      <formula>LEN(TRIM(E99))&gt;0</formula>
    </cfRule>
    <cfRule type="containsBlanks" dxfId="82" priority="102">
      <formula>LEN(TRIM(E99))=0</formula>
    </cfRule>
  </conditionalFormatting>
  <conditionalFormatting sqref="E100">
    <cfRule type="notContainsBlanks" dxfId="81" priority="99">
      <formula>LEN(TRIM(E100))&gt;0</formula>
    </cfRule>
    <cfRule type="containsBlanks" dxfId="80" priority="100">
      <formula>LEN(TRIM(E100))=0</formula>
    </cfRule>
  </conditionalFormatting>
  <conditionalFormatting sqref="E101">
    <cfRule type="notContainsBlanks" dxfId="79" priority="97">
      <formula>LEN(TRIM(E101))&gt;0</formula>
    </cfRule>
    <cfRule type="containsBlanks" dxfId="78" priority="98">
      <formula>LEN(TRIM(E101))=0</formula>
    </cfRule>
  </conditionalFormatting>
  <conditionalFormatting sqref="E102">
    <cfRule type="notContainsBlanks" dxfId="77" priority="95">
      <formula>LEN(TRIM(E102))&gt;0</formula>
    </cfRule>
    <cfRule type="containsBlanks" dxfId="76" priority="96">
      <formula>LEN(TRIM(E102))=0</formula>
    </cfRule>
  </conditionalFormatting>
  <conditionalFormatting sqref="E103">
    <cfRule type="notContainsBlanks" dxfId="75" priority="93">
      <formula>LEN(TRIM(E103))&gt;0</formula>
    </cfRule>
    <cfRule type="containsBlanks" dxfId="74" priority="94">
      <formula>LEN(TRIM(E103))=0</formula>
    </cfRule>
  </conditionalFormatting>
  <conditionalFormatting sqref="F99">
    <cfRule type="notContainsBlanks" dxfId="73" priority="91">
      <formula>LEN(TRIM(F99))&gt;0</formula>
    </cfRule>
    <cfRule type="containsBlanks" dxfId="72" priority="92">
      <formula>LEN(TRIM(F99))=0</formula>
    </cfRule>
  </conditionalFormatting>
  <conditionalFormatting sqref="F100">
    <cfRule type="notContainsBlanks" dxfId="71" priority="89">
      <formula>LEN(TRIM(F100))&gt;0</formula>
    </cfRule>
    <cfRule type="containsBlanks" dxfId="70" priority="90">
      <formula>LEN(TRIM(F100))=0</formula>
    </cfRule>
  </conditionalFormatting>
  <conditionalFormatting sqref="F101">
    <cfRule type="notContainsBlanks" dxfId="69" priority="87">
      <formula>LEN(TRIM(F101))&gt;0</formula>
    </cfRule>
    <cfRule type="containsBlanks" dxfId="68" priority="88">
      <formula>LEN(TRIM(F101))=0</formula>
    </cfRule>
  </conditionalFormatting>
  <conditionalFormatting sqref="F102">
    <cfRule type="notContainsBlanks" dxfId="67" priority="85">
      <formula>LEN(TRIM(F102))&gt;0</formula>
    </cfRule>
    <cfRule type="containsBlanks" dxfId="66" priority="86">
      <formula>LEN(TRIM(F102))=0</formula>
    </cfRule>
  </conditionalFormatting>
  <conditionalFormatting sqref="F103">
    <cfRule type="notContainsBlanks" dxfId="65" priority="83">
      <formula>LEN(TRIM(F103))&gt;0</formula>
    </cfRule>
    <cfRule type="containsBlanks" dxfId="64" priority="84">
      <formula>LEN(TRIM(F103))=0</formula>
    </cfRule>
  </conditionalFormatting>
  <conditionalFormatting sqref="D184">
    <cfRule type="notContainsBlanks" dxfId="63" priority="81">
      <formula>LEN(TRIM(D184))&gt;0</formula>
    </cfRule>
    <cfRule type="containsBlanks" dxfId="62" priority="82">
      <formula>LEN(TRIM(D184))=0</formula>
    </cfRule>
  </conditionalFormatting>
  <conditionalFormatting sqref="D188">
    <cfRule type="notContainsBlanks" dxfId="61" priority="79">
      <formula>LEN(TRIM(D188))&gt;0</formula>
    </cfRule>
    <cfRule type="containsBlanks" dxfId="60" priority="80">
      <formula>LEN(TRIM(D188))=0</formula>
    </cfRule>
  </conditionalFormatting>
  <conditionalFormatting sqref="D218">
    <cfRule type="notContainsBlanks" dxfId="59" priority="23">
      <formula>LEN(TRIM(D218))&gt;0</formula>
    </cfRule>
    <cfRule type="containsBlanks" dxfId="58" priority="24">
      <formula>LEN(TRIM(D218))=0</formula>
    </cfRule>
  </conditionalFormatting>
  <conditionalFormatting sqref="D189">
    <cfRule type="notContainsBlanks" dxfId="57" priority="77">
      <formula>LEN(TRIM(D189))&gt;0</formula>
    </cfRule>
    <cfRule type="containsBlanks" dxfId="56" priority="78">
      <formula>LEN(TRIM(D189))=0</formula>
    </cfRule>
  </conditionalFormatting>
  <conditionalFormatting sqref="D190">
    <cfRule type="notContainsBlanks" dxfId="55" priority="75">
      <formula>LEN(TRIM(D190))&gt;0</formula>
    </cfRule>
    <cfRule type="containsBlanks" dxfId="54" priority="76">
      <formula>LEN(TRIM(D190))=0</formula>
    </cfRule>
  </conditionalFormatting>
  <conditionalFormatting sqref="D192">
    <cfRule type="notContainsBlanks" dxfId="53" priority="73">
      <formula>LEN(TRIM(D192))&gt;0</formula>
    </cfRule>
    <cfRule type="containsBlanks" dxfId="52" priority="74">
      <formula>LEN(TRIM(D192))=0</formula>
    </cfRule>
  </conditionalFormatting>
  <conditionalFormatting sqref="D195">
    <cfRule type="notContainsBlanks" dxfId="51" priority="71">
      <formula>LEN(TRIM(D195))&gt;0</formula>
    </cfRule>
    <cfRule type="containsBlanks" dxfId="50" priority="72">
      <formula>LEN(TRIM(D195))=0</formula>
    </cfRule>
  </conditionalFormatting>
  <conditionalFormatting sqref="D196">
    <cfRule type="notContainsBlanks" dxfId="49" priority="69">
      <formula>LEN(TRIM(D196))&gt;0</formula>
    </cfRule>
    <cfRule type="containsBlanks" dxfId="48" priority="70">
      <formula>LEN(TRIM(D196))=0</formula>
    </cfRule>
  </conditionalFormatting>
  <conditionalFormatting sqref="D197">
    <cfRule type="notContainsBlanks" dxfId="47" priority="67">
      <formula>LEN(TRIM(D197))&gt;0</formula>
    </cfRule>
    <cfRule type="containsBlanks" dxfId="46" priority="68">
      <formula>LEN(TRIM(D197))=0</formula>
    </cfRule>
  </conditionalFormatting>
  <conditionalFormatting sqref="D197">
    <cfRule type="notContainsBlanks" dxfId="45" priority="65">
      <formula>LEN(TRIM(D197))&gt;0</formula>
    </cfRule>
    <cfRule type="containsBlanks" dxfId="44" priority="66">
      <formula>LEN(TRIM(D197))=0</formula>
    </cfRule>
  </conditionalFormatting>
  <conditionalFormatting sqref="D198">
    <cfRule type="notContainsBlanks" dxfId="43" priority="63">
      <formula>LEN(TRIM(D198))&gt;0</formula>
    </cfRule>
    <cfRule type="containsBlanks" dxfId="42" priority="64">
      <formula>LEN(TRIM(D198))=0</formula>
    </cfRule>
  </conditionalFormatting>
  <conditionalFormatting sqref="D199">
    <cfRule type="notContainsBlanks" dxfId="41" priority="61">
      <formula>LEN(TRIM(D199))&gt;0</formula>
    </cfRule>
    <cfRule type="containsBlanks" dxfId="40" priority="62">
      <formula>LEN(TRIM(D199))=0</formula>
    </cfRule>
  </conditionalFormatting>
  <conditionalFormatting sqref="D205">
    <cfRule type="notContainsBlanks" dxfId="39" priority="43">
      <formula>LEN(TRIM(D205))&gt;0</formula>
    </cfRule>
    <cfRule type="containsBlanks" dxfId="38" priority="44">
      <formula>LEN(TRIM(D205))=0</formula>
    </cfRule>
  </conditionalFormatting>
  <conditionalFormatting sqref="E207:E211">
    <cfRule type="notContainsBlanks" dxfId="37" priority="41">
      <formula>LEN(TRIM(E207))&gt;0</formula>
    </cfRule>
    <cfRule type="containsBlanks" dxfId="36" priority="42">
      <formula>LEN(TRIM(E207))=0</formula>
    </cfRule>
  </conditionalFormatting>
  <conditionalFormatting sqref="D207">
    <cfRule type="notContainsBlanks" dxfId="35" priority="39">
      <formula>LEN(TRIM(D207))&gt;0</formula>
    </cfRule>
    <cfRule type="containsBlanks" dxfId="34" priority="40">
      <formula>LEN(TRIM(D207))=0</formula>
    </cfRule>
  </conditionalFormatting>
  <conditionalFormatting sqref="D208">
    <cfRule type="notContainsBlanks" dxfId="33" priority="37">
      <formula>LEN(TRIM(D208))&gt;0</formula>
    </cfRule>
    <cfRule type="containsBlanks" dxfId="32" priority="38">
      <formula>LEN(TRIM(D208))=0</formula>
    </cfRule>
  </conditionalFormatting>
  <conditionalFormatting sqref="D209">
    <cfRule type="notContainsBlanks" dxfId="31" priority="35">
      <formula>LEN(TRIM(D209))&gt;0</formula>
    </cfRule>
    <cfRule type="containsBlanks" dxfId="30" priority="36">
      <formula>LEN(TRIM(D209))=0</formula>
    </cfRule>
  </conditionalFormatting>
  <conditionalFormatting sqref="D210">
    <cfRule type="notContainsBlanks" dxfId="29" priority="33">
      <formula>LEN(TRIM(D210))&gt;0</formula>
    </cfRule>
    <cfRule type="containsBlanks" dxfId="28" priority="34">
      <formula>LEN(TRIM(D210))=0</formula>
    </cfRule>
  </conditionalFormatting>
  <conditionalFormatting sqref="D211">
    <cfRule type="notContainsBlanks" dxfId="27" priority="31">
      <formula>LEN(TRIM(D211))&gt;0</formula>
    </cfRule>
    <cfRule type="containsBlanks" dxfId="26" priority="32">
      <formula>LEN(TRIM(D211))=0</formula>
    </cfRule>
  </conditionalFormatting>
  <conditionalFormatting sqref="D214">
    <cfRule type="notContainsBlanks" dxfId="25" priority="29">
      <formula>LEN(TRIM(D214))&gt;0</formula>
    </cfRule>
    <cfRule type="containsBlanks" dxfId="24" priority="30">
      <formula>LEN(TRIM(D214))=0</formula>
    </cfRule>
  </conditionalFormatting>
  <conditionalFormatting sqref="D216">
    <cfRule type="notContainsBlanks" dxfId="23" priority="27">
      <formula>LEN(TRIM(D216))&gt;0</formula>
    </cfRule>
    <cfRule type="containsBlanks" dxfId="22" priority="28">
      <formula>LEN(TRIM(D216))=0</formula>
    </cfRule>
  </conditionalFormatting>
  <conditionalFormatting sqref="D217">
    <cfRule type="notContainsBlanks" dxfId="21" priority="25">
      <formula>LEN(TRIM(D217))&gt;0</formula>
    </cfRule>
    <cfRule type="containsBlanks" dxfId="20" priority="26">
      <formula>LEN(TRIM(D217))=0</formula>
    </cfRule>
  </conditionalFormatting>
  <conditionalFormatting sqref="D58">
    <cfRule type="notContainsBlanks" dxfId="19" priority="21">
      <formula>LEN(TRIM(D58))&gt;0</formula>
    </cfRule>
    <cfRule type="containsBlanks" dxfId="18" priority="22">
      <formula>LEN(TRIM(D58))=0</formula>
    </cfRule>
  </conditionalFormatting>
  <conditionalFormatting sqref="D87">
    <cfRule type="notContainsBlanks" dxfId="17" priority="19">
      <formula>LEN(TRIM(D87))&gt;0</formula>
    </cfRule>
    <cfRule type="containsBlanks" dxfId="16" priority="20">
      <formula>LEN(TRIM(D87))=0</formula>
    </cfRule>
  </conditionalFormatting>
  <conditionalFormatting sqref="D94">
    <cfRule type="notContainsBlanks" dxfId="15" priority="15">
      <formula>LEN(TRIM(D94))&gt;0</formula>
    </cfRule>
    <cfRule type="containsBlanks" dxfId="14" priority="16">
      <formula>LEN(TRIM(D94))=0</formula>
    </cfRule>
  </conditionalFormatting>
  <conditionalFormatting sqref="E94">
    <cfRule type="notContainsBlanks" dxfId="13" priority="13">
      <formula>LEN(TRIM(E94))&gt;0</formula>
    </cfRule>
    <cfRule type="containsBlanks" dxfId="12" priority="14">
      <formula>LEN(TRIM(E94))=0</formula>
    </cfRule>
  </conditionalFormatting>
  <conditionalFormatting sqref="F94">
    <cfRule type="notContainsBlanks" dxfId="11" priority="11">
      <formula>LEN(TRIM(F94))&gt;0</formula>
    </cfRule>
    <cfRule type="containsBlanks" dxfId="10" priority="12">
      <formula>LEN(TRIM(F94))=0</formula>
    </cfRule>
  </conditionalFormatting>
  <conditionalFormatting sqref="D96">
    <cfRule type="notContainsBlanks" dxfId="9" priority="9">
      <formula>LEN(TRIM(D96))&gt;0</formula>
    </cfRule>
    <cfRule type="containsBlanks" dxfId="8" priority="10">
      <formula>LEN(TRIM(D96))=0</formula>
    </cfRule>
  </conditionalFormatting>
  <conditionalFormatting sqref="D22">
    <cfRule type="notContainsBlanks" dxfId="7" priority="7">
      <formula>LEN(TRIM(D22))&gt;0</formula>
    </cfRule>
    <cfRule type="containsBlanks" dxfId="6" priority="8">
      <formula>LEN(TRIM(D22))=0</formula>
    </cfRule>
  </conditionalFormatting>
  <conditionalFormatting sqref="D23">
    <cfRule type="notContainsBlanks" dxfId="5" priority="5">
      <formula>LEN(TRIM(D23))&gt;0</formula>
    </cfRule>
    <cfRule type="containsBlanks" dxfId="4" priority="6">
      <formula>LEN(TRIM(D23))=0</formula>
    </cfRule>
  </conditionalFormatting>
  <conditionalFormatting sqref="D24">
    <cfRule type="notContainsBlanks" dxfId="3" priority="3">
      <formula>LEN(TRIM(D24))&gt;0</formula>
    </cfRule>
    <cfRule type="containsBlanks" dxfId="2" priority="4">
      <formula>LEN(TRIM(D24))=0</formula>
    </cfRule>
  </conditionalFormatting>
  <conditionalFormatting sqref="D25">
    <cfRule type="notContainsBlanks" dxfId="1" priority="1">
      <formula>LEN(TRIM(D25))&gt;0</formula>
    </cfRule>
    <cfRule type="containsBlanks" dxfId="0" priority="2">
      <formula>LEN(TRIM(D25))=0</formula>
    </cfRule>
  </conditionalFormatting>
  <dataValidations count="10">
    <dataValidation type="decimal" operator="greaterThanOrEqual" allowBlank="1" showInputMessage="1" showErrorMessage="1" error="Please select from the dropdown list!" sqref="D216:D218" xr:uid="{3D8EF6E0-F0E4-4262-BD19-A563E4ADC96E}">
      <formula1>0</formula1>
    </dataValidation>
    <dataValidation type="decimal" operator="greaterThanOrEqual" allowBlank="1" showInputMessage="1" showErrorMessage="1" sqref="E207:E211 E218 F202" xr:uid="{83852FB0-9BA5-488D-98FF-F6080339DEB2}">
      <formula1>0</formula1>
    </dataValidation>
    <dataValidation operator="greaterThan" allowBlank="1" showInputMessage="1" showErrorMessage="1" error="Please write a number!" sqref="D199" xr:uid="{CF419E58-0B31-4D6E-AE33-5871B6DCF97D}"/>
    <dataValidation allowBlank="1" showInputMessage="1" showErrorMessage="1" error="Please select from the dropdown list!" sqref="D99:D103 D58 D87" xr:uid="{47F49B36-98F5-4E71-B085-D210BDCE5877}"/>
    <dataValidation type="decimal" allowBlank="1" showInputMessage="1" showErrorMessage="1" sqref="E37" xr:uid="{1B591B20-ABF2-444E-AAE2-20C440D836CE}">
      <formula1>0</formula1>
      <formula2>1</formula2>
    </dataValidation>
    <dataValidation type="whole" operator="greaterThan" allowBlank="1" showInputMessage="1" showErrorMessage="1" error="Please write a number!" sqref="G61:G65 D195:D196 D188:D190 D198" xr:uid="{E803E89A-6C4B-4F58-8361-FB7599C90743}">
      <formula1>0</formula1>
    </dataValidation>
    <dataValidation type="whole" operator="greaterThan" allowBlank="1" showInputMessage="1" showErrorMessage="1" sqref="D89" xr:uid="{8DB5BEA2-5E54-400D-A39E-10D0B7F4E117}">
      <formula1>2000</formula1>
    </dataValidation>
    <dataValidation type="whole" allowBlank="1" showInputMessage="1" showErrorMessage="1" error="Please write a number! (=&lt;50)" sqref="D91 D94:F94" xr:uid="{3646B3AB-4FA0-443D-968D-B4B0DC8BFA8B}">
      <formula1>0</formula1>
      <formula2>50</formula2>
    </dataValidation>
    <dataValidation type="decimal" operator="greaterThanOrEqual" allowBlank="1" showInputMessage="1" showErrorMessage="1" error="Please write a number!" sqref="E124:AI128 F169:F173 E115:AI119 E108:AI112 G99:L103 N99:N103 D202:E202" xr:uid="{944C0AB9-70FA-4C99-A901-3608128873F1}">
      <formula1>0</formula1>
    </dataValidation>
    <dataValidation operator="greaterThanOrEqual" allowBlank="1" showInputMessage="1" showErrorMessage="1" error="Please write a number!" sqref="M99:M103" xr:uid="{03DCA0C5-44B9-446A-AA67-F17E820A9934}"/>
  </dataValidations>
  <hyperlinks>
    <hyperlink ref="C22" r:id="rId1" xr:uid="{FCDCDEDF-F2CF-47E7-977F-BE3F021AFEA7}"/>
    <hyperlink ref="C23" r:id="rId2" xr:uid="{7472F1BA-5676-42A6-9FAD-5B1B065BBCDD}"/>
    <hyperlink ref="B25" r:id="rId3" xr:uid="{834D1C67-504F-4222-8616-27EA1CF72582}"/>
    <hyperlink ref="B24" r:id="rId4" xr:uid="{C84E7EAA-AFD5-4009-9CD0-9CB63CF2B22D}"/>
    <hyperlink ref="C25" r:id="rId5" xr:uid="{1F926FC2-0140-49F1-B348-04308BE0B952}"/>
    <hyperlink ref="C24" r:id="rId6" xr:uid="{BE97377D-AA87-460F-A865-F6065534B551}"/>
  </hyperlinks>
  <pageMargins left="0.7" right="0.7" top="0.75" bottom="0.75" header="0.3" footer="0.3"/>
  <pageSetup paperSize="9" orientation="portrait" r:id="rId7"/>
  <legacyDrawing r:id="rId8"/>
  <extLst>
    <ext xmlns:x14="http://schemas.microsoft.com/office/spreadsheetml/2009/9/main" uri="{CCE6A557-97BC-4b89-ADB6-D9C93CAAB3DF}">
      <x14:dataValidations xmlns:xm="http://schemas.microsoft.com/office/excel/2006/main" count="9">
        <x14:dataValidation type="list" operator="greaterThan" allowBlank="1" showInputMessage="1" showErrorMessage="1" xr:uid="{6719DA3F-D684-4955-882B-5E633094C138}">
          <x14:formula1>
            <xm:f>lists!$H$2:$H$3</xm:f>
          </x14:formula1>
          <xm:sqref>D197</xm:sqref>
        </x14:dataValidation>
        <x14:dataValidation type="list" allowBlank="1" showInputMessage="1" showErrorMessage="1" error="Please select from the dropdown list!" xr:uid="{084222C3-D3B5-4DA3-9C2F-6949E231D074}">
          <x14:formula1>
            <xm:f>lists!$S$2:$S$4</xm:f>
          </x14:formula1>
          <xm:sqref>D184</xm:sqref>
        </x14:dataValidation>
        <x14:dataValidation type="list" allowBlank="1" showInputMessage="1" showErrorMessage="1" xr:uid="{6B4F4FA0-9DC6-40E9-8AD8-F0769F7A66C6}">
          <x14:formula1>
            <xm:f>lists!$I$2:$I$17</xm:f>
          </x14:formula1>
          <xm:sqref>D51:D54 F61</xm:sqref>
        </x14:dataValidation>
        <x14:dataValidation type="list" allowBlank="1" showInputMessage="1" showErrorMessage="1" error="Please select from the dropdown list!" xr:uid="{429C2C28-C3FC-46CB-B245-4D3CFAE69D82}">
          <x14:formula1>
            <xm:f>lists!$J$2:$J$4</xm:f>
          </x14:formula1>
          <xm:sqref>D78:D82</xm:sqref>
        </x14:dataValidation>
        <x14:dataValidation type="list" allowBlank="1" showInputMessage="1" showErrorMessage="1" error="Please select from the dropdown list!" xr:uid="{D367344B-37AC-47B5-A801-290E5E7F9DD9}">
          <x14:formula1>
            <xm:f>lists!$H$2:$H$3</xm:f>
          </x14:formula1>
          <xm:sqref>D67 D71 D121 D132:P136 D192 D205 D214</xm:sqref>
        </x14:dataValidation>
        <x14:dataValidation type="list" allowBlank="1" showInputMessage="1" showErrorMessage="1" xr:uid="{68A7C346-027F-4D64-A4C4-382B817751C6}">
          <x14:formula1>
            <xm:f>lists!$P$2:$P$4</xm:f>
          </x14:formula1>
          <xm:sqref>E169:E173</xm:sqref>
        </x14:dataValidation>
        <x14:dataValidation type="list" allowBlank="1" showInputMessage="1" showErrorMessage="1" error="Please select from the dropdown list!" xr:uid="{4DF3A50E-CBAB-4126-8440-C2B22E0FC489}">
          <x14:formula1>
            <xm:f>lists!$G$2:$G$3</xm:f>
          </x14:formula1>
          <xm:sqref>D27</xm:sqref>
        </x14:dataValidation>
        <x14:dataValidation type="list" allowBlank="1" showInputMessage="1" showErrorMessage="1" error="Please select from the dropdown list!" xr:uid="{EEA4EF21-92FD-4338-8897-946A3BFBBC8A}">
          <x14:formula1>
            <xm:f>lists!$I$2:$I$18</xm:f>
          </x14:formula1>
          <xm:sqref>D207:D211 F62:F65 D108:D112 D115:D119 D124:D128 D155:D159 D148:D152 D162:D166 D169:D173 D176:D180 D225:D229 E99:F103</xm:sqref>
        </x14:dataValidation>
        <x14:dataValidation type="list" allowBlank="1" showInputMessage="1" showErrorMessage="1" error="Please write a number! (=&lt;50)" xr:uid="{26237FFE-3D00-4FDA-B88F-F079C9ED19C6}">
          <x14:formula1>
            <xm:f>lists!$H$2:$H$3</xm:f>
          </x14:formula1>
          <xm:sqref>D96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33A6C-3341-4784-8E76-364A29CCEF02}">
  <dimension ref="C1:U55"/>
  <sheetViews>
    <sheetView topLeftCell="C1" workbookViewId="0">
      <selection activeCell="I1" sqref="I1"/>
    </sheetView>
  </sheetViews>
  <sheetFormatPr defaultRowHeight="15"/>
  <cols>
    <col min="11" max="11" width="8.7109375" style="84"/>
    <col min="12" max="12" width="8.7109375" style="87"/>
  </cols>
  <sheetData>
    <row r="1" spans="3:21">
      <c r="C1" t="s">
        <v>170</v>
      </c>
      <c r="D1" t="s">
        <v>171</v>
      </c>
      <c r="E1" t="s">
        <v>172</v>
      </c>
      <c r="F1" t="s">
        <v>173</v>
      </c>
      <c r="G1" s="83" t="s">
        <v>19</v>
      </c>
      <c r="H1" s="83" t="s">
        <v>21</v>
      </c>
      <c r="I1" s="84"/>
      <c r="J1" s="83" t="s">
        <v>175</v>
      </c>
      <c r="K1" s="84" t="s">
        <v>176</v>
      </c>
      <c r="L1" s="84" t="s">
        <v>177</v>
      </c>
      <c r="N1" s="84"/>
      <c r="O1" s="84"/>
      <c r="P1" s="83"/>
      <c r="S1" s="83" t="s">
        <v>130</v>
      </c>
      <c r="T1" s="83"/>
      <c r="U1" s="83"/>
    </row>
    <row r="2" spans="3:21">
      <c r="C2" t="s">
        <v>178</v>
      </c>
      <c r="D2" t="s">
        <v>179</v>
      </c>
      <c r="E2" s="85" t="s">
        <v>180</v>
      </c>
      <c r="F2" t="s">
        <v>181</v>
      </c>
      <c r="G2" t="s">
        <v>182</v>
      </c>
      <c r="H2" s="83" t="s">
        <v>183</v>
      </c>
      <c r="I2" s="84" t="s">
        <v>174</v>
      </c>
      <c r="J2" s="84" t="s">
        <v>281</v>
      </c>
      <c r="K2" s="84" t="s">
        <v>185</v>
      </c>
      <c r="L2" s="86" t="s">
        <v>186</v>
      </c>
      <c r="M2" s="84" t="s">
        <v>187</v>
      </c>
      <c r="N2" s="84" t="s">
        <v>188</v>
      </c>
      <c r="O2" s="84" t="s">
        <v>189</v>
      </c>
      <c r="P2" s="83" t="s">
        <v>190</v>
      </c>
      <c r="S2" s="84" t="s">
        <v>191</v>
      </c>
    </row>
    <row r="3" spans="3:21">
      <c r="C3" t="s">
        <v>192</v>
      </c>
      <c r="D3" t="s">
        <v>193</v>
      </c>
      <c r="E3" t="s">
        <v>194</v>
      </c>
      <c r="F3" s="84" t="s">
        <v>195</v>
      </c>
      <c r="G3" t="s">
        <v>196</v>
      </c>
      <c r="H3" s="83" t="s">
        <v>197</v>
      </c>
      <c r="I3" s="84" t="s">
        <v>184</v>
      </c>
      <c r="J3" s="84" t="s">
        <v>282</v>
      </c>
      <c r="K3" s="84" t="s">
        <v>199</v>
      </c>
      <c r="L3" s="86" t="s">
        <v>200</v>
      </c>
      <c r="M3" s="84" t="s">
        <v>201</v>
      </c>
      <c r="N3" s="84" t="s">
        <v>202</v>
      </c>
      <c r="O3" s="84" t="s">
        <v>203</v>
      </c>
      <c r="P3" s="83" t="s">
        <v>204</v>
      </c>
      <c r="S3" s="84" t="s">
        <v>205</v>
      </c>
    </row>
    <row r="4" spans="3:21">
      <c r="C4" t="s">
        <v>206</v>
      </c>
      <c r="D4" t="s">
        <v>206</v>
      </c>
      <c r="E4" t="s">
        <v>207</v>
      </c>
      <c r="F4" t="s">
        <v>207</v>
      </c>
      <c r="H4" s="83"/>
      <c r="I4" s="84" t="s">
        <v>198</v>
      </c>
      <c r="J4" s="84" t="s">
        <v>283</v>
      </c>
      <c r="K4" s="84" t="s">
        <v>209</v>
      </c>
      <c r="L4" s="86" t="s">
        <v>210</v>
      </c>
      <c r="M4" s="84"/>
      <c r="N4" s="84"/>
      <c r="O4" s="84" t="s">
        <v>211</v>
      </c>
      <c r="P4" s="83" t="s">
        <v>197</v>
      </c>
      <c r="S4" s="84" t="s">
        <v>212</v>
      </c>
    </row>
    <row r="5" spans="3:21">
      <c r="C5" t="s">
        <v>213</v>
      </c>
      <c r="D5" t="s">
        <v>213</v>
      </c>
      <c r="I5" s="84" t="s">
        <v>208</v>
      </c>
      <c r="J5" s="84"/>
      <c r="L5" s="86" t="s">
        <v>215</v>
      </c>
      <c r="M5" s="84"/>
      <c r="N5" s="84"/>
      <c r="O5" s="84"/>
    </row>
    <row r="6" spans="3:21">
      <c r="C6" t="s">
        <v>216</v>
      </c>
      <c r="D6" t="s">
        <v>207</v>
      </c>
      <c r="I6" s="84" t="s">
        <v>214</v>
      </c>
      <c r="J6" s="84"/>
      <c r="L6" s="86" t="s">
        <v>218</v>
      </c>
      <c r="M6" s="84"/>
      <c r="N6" s="84"/>
      <c r="O6" s="84"/>
    </row>
    <row r="7" spans="3:21">
      <c r="C7" t="s">
        <v>207</v>
      </c>
      <c r="I7" s="84" t="s">
        <v>217</v>
      </c>
      <c r="J7" s="84"/>
      <c r="L7" s="86" t="s">
        <v>220</v>
      </c>
      <c r="M7" s="84"/>
      <c r="N7" s="84"/>
      <c r="O7" s="84"/>
    </row>
    <row r="8" spans="3:21">
      <c r="I8" s="84" t="s">
        <v>219</v>
      </c>
      <c r="L8" s="86" t="s">
        <v>222</v>
      </c>
      <c r="M8" s="84"/>
      <c r="N8" s="84"/>
      <c r="O8" s="84"/>
    </row>
    <row r="9" spans="3:21">
      <c r="I9" s="84" t="s">
        <v>221</v>
      </c>
      <c r="L9" s="86" t="s">
        <v>224</v>
      </c>
      <c r="M9" s="84"/>
      <c r="N9" s="84"/>
      <c r="O9" s="84"/>
    </row>
    <row r="10" spans="3:21">
      <c r="I10" s="84" t="s">
        <v>223</v>
      </c>
      <c r="L10" s="86" t="s">
        <v>226</v>
      </c>
      <c r="M10" s="84"/>
      <c r="N10" s="84"/>
      <c r="O10" s="84"/>
    </row>
    <row r="11" spans="3:21">
      <c r="I11" s="84" t="s">
        <v>225</v>
      </c>
      <c r="L11" s="86" t="s">
        <v>228</v>
      </c>
      <c r="M11" s="84"/>
      <c r="N11" s="84"/>
      <c r="O11" s="84"/>
    </row>
    <row r="12" spans="3:21">
      <c r="I12" s="84" t="s">
        <v>227</v>
      </c>
      <c r="L12" s="86" t="s">
        <v>230</v>
      </c>
      <c r="M12" s="84"/>
      <c r="N12" s="84"/>
      <c r="O12" s="84"/>
    </row>
    <row r="13" spans="3:21">
      <c r="I13" s="84" t="s">
        <v>229</v>
      </c>
      <c r="L13" s="86" t="s">
        <v>232</v>
      </c>
      <c r="M13" s="84"/>
      <c r="N13" s="84"/>
      <c r="O13" s="84"/>
    </row>
    <row r="14" spans="3:21">
      <c r="I14" s="84" t="s">
        <v>231</v>
      </c>
      <c r="L14" s="86" t="s">
        <v>234</v>
      </c>
      <c r="M14" s="84"/>
      <c r="N14" s="84"/>
      <c r="O14" s="84"/>
    </row>
    <row r="15" spans="3:21">
      <c r="I15" s="84" t="s">
        <v>233</v>
      </c>
      <c r="L15" s="86" t="s">
        <v>236</v>
      </c>
      <c r="M15" s="84"/>
      <c r="N15" s="84"/>
      <c r="O15" s="84"/>
    </row>
    <row r="16" spans="3:21">
      <c r="I16" s="84" t="s">
        <v>235</v>
      </c>
      <c r="L16" s="86" t="s">
        <v>238</v>
      </c>
      <c r="M16" s="84"/>
      <c r="N16" s="84"/>
      <c r="O16" s="84"/>
    </row>
    <row r="17" spans="9:15">
      <c r="I17" s="84" t="s">
        <v>237</v>
      </c>
      <c r="L17" s="86" t="s">
        <v>240</v>
      </c>
      <c r="M17" s="84"/>
      <c r="N17" s="84"/>
      <c r="O17" s="84"/>
    </row>
    <row r="18" spans="9:15">
      <c r="I18" s="84" t="s">
        <v>239</v>
      </c>
      <c r="L18" s="86" t="s">
        <v>241</v>
      </c>
      <c r="M18" s="84"/>
      <c r="N18" s="84"/>
      <c r="O18" s="84"/>
    </row>
    <row r="19" spans="9:15">
      <c r="I19" s="84"/>
      <c r="L19" s="86" t="s">
        <v>242</v>
      </c>
      <c r="M19" s="84"/>
      <c r="N19" s="84"/>
      <c r="O19" s="84"/>
    </row>
    <row r="20" spans="9:15">
      <c r="I20" s="84"/>
      <c r="L20" s="86" t="s">
        <v>243</v>
      </c>
      <c r="M20" s="84"/>
      <c r="N20" s="84"/>
      <c r="O20" s="84"/>
    </row>
    <row r="21" spans="9:15">
      <c r="I21" s="84"/>
      <c r="L21" s="86" t="s">
        <v>244</v>
      </c>
      <c r="M21" s="84"/>
      <c r="N21" s="84"/>
      <c r="O21" s="84"/>
    </row>
    <row r="22" spans="9:15">
      <c r="L22" s="86" t="s">
        <v>245</v>
      </c>
      <c r="M22" s="84"/>
      <c r="N22" s="84"/>
      <c r="O22" s="84"/>
    </row>
    <row r="23" spans="9:15">
      <c r="L23" s="86" t="s">
        <v>246</v>
      </c>
      <c r="M23" s="84"/>
      <c r="N23" s="84"/>
      <c r="O23" s="84"/>
    </row>
    <row r="24" spans="9:15">
      <c r="L24" s="86" t="s">
        <v>247</v>
      </c>
      <c r="M24" s="84"/>
      <c r="N24" s="84"/>
      <c r="O24" s="84"/>
    </row>
    <row r="25" spans="9:15">
      <c r="L25" s="86" t="s">
        <v>248</v>
      </c>
      <c r="M25" s="84"/>
      <c r="N25" s="84"/>
      <c r="O25" s="84"/>
    </row>
    <row r="26" spans="9:15">
      <c r="L26" s="86" t="s">
        <v>249</v>
      </c>
      <c r="M26" s="84"/>
      <c r="N26" s="84"/>
      <c r="O26" s="84"/>
    </row>
    <row r="27" spans="9:15">
      <c r="L27" s="86" t="s">
        <v>250</v>
      </c>
      <c r="M27" s="84"/>
      <c r="N27" s="84"/>
      <c r="O27" s="84"/>
    </row>
    <row r="28" spans="9:15">
      <c r="L28" s="86" t="s">
        <v>251</v>
      </c>
      <c r="M28" s="84"/>
      <c r="N28" s="84"/>
      <c r="O28" s="84"/>
    </row>
    <row r="29" spans="9:15">
      <c r="L29" s="86" t="s">
        <v>252</v>
      </c>
      <c r="M29" s="84"/>
      <c r="N29" s="84"/>
      <c r="O29" s="84"/>
    </row>
    <row r="30" spans="9:15">
      <c r="L30" s="86" t="s">
        <v>253</v>
      </c>
      <c r="M30" s="84"/>
      <c r="N30" s="84"/>
      <c r="O30" s="84"/>
    </row>
    <row r="31" spans="9:15">
      <c r="L31" s="86" t="s">
        <v>254</v>
      </c>
      <c r="M31" s="84"/>
    </row>
    <row r="32" spans="9:15">
      <c r="L32" s="86" t="s">
        <v>255</v>
      </c>
    </row>
    <row r="33" spans="12:12">
      <c r="L33" s="86" t="s">
        <v>256</v>
      </c>
    </row>
    <row r="34" spans="12:12">
      <c r="L34" s="86" t="s">
        <v>257</v>
      </c>
    </row>
    <row r="35" spans="12:12">
      <c r="L35" s="86" t="s">
        <v>258</v>
      </c>
    </row>
    <row r="36" spans="12:12">
      <c r="L36" s="86" t="s">
        <v>259</v>
      </c>
    </row>
    <row r="37" spans="12:12">
      <c r="L37" s="86" t="s">
        <v>260</v>
      </c>
    </row>
    <row r="38" spans="12:12">
      <c r="L38" s="86" t="s">
        <v>261</v>
      </c>
    </row>
    <row r="39" spans="12:12">
      <c r="L39" s="86" t="s">
        <v>262</v>
      </c>
    </row>
    <row r="40" spans="12:12">
      <c r="L40" s="86" t="s">
        <v>263</v>
      </c>
    </row>
    <row r="41" spans="12:12">
      <c r="L41" s="86" t="s">
        <v>264</v>
      </c>
    </row>
    <row r="42" spans="12:12">
      <c r="L42" s="86" t="s">
        <v>265</v>
      </c>
    </row>
    <row r="43" spans="12:12">
      <c r="L43" s="86" t="s">
        <v>266</v>
      </c>
    </row>
    <row r="44" spans="12:12">
      <c r="L44" s="86" t="s">
        <v>267</v>
      </c>
    </row>
    <row r="45" spans="12:12">
      <c r="L45" s="86" t="s">
        <v>268</v>
      </c>
    </row>
    <row r="46" spans="12:12">
      <c r="L46" s="86" t="s">
        <v>269</v>
      </c>
    </row>
    <row r="47" spans="12:12">
      <c r="L47" s="86" t="s">
        <v>270</v>
      </c>
    </row>
    <row r="48" spans="12:12">
      <c r="L48" s="86" t="s">
        <v>271</v>
      </c>
    </row>
    <row r="49" spans="12:12">
      <c r="L49" s="86" t="s">
        <v>272</v>
      </c>
    </row>
    <row r="50" spans="12:12">
      <c r="L50" s="86" t="s">
        <v>273</v>
      </c>
    </row>
    <row r="51" spans="12:12">
      <c r="L51" s="86" t="s">
        <v>274</v>
      </c>
    </row>
    <row r="52" spans="12:12">
      <c r="L52" s="86" t="s">
        <v>275</v>
      </c>
    </row>
    <row r="53" spans="12:12">
      <c r="L53" s="86" t="s">
        <v>276</v>
      </c>
    </row>
    <row r="54" spans="12:12">
      <c r="L54" s="86" t="s">
        <v>277</v>
      </c>
    </row>
    <row r="55" spans="12:12">
      <c r="L55" s="86" t="s">
        <v>278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B6DEBBAC6FC48994AA2D8B230C900" ma:contentTypeVersion="12" ma:contentTypeDescription="Create a new document." ma:contentTypeScope="" ma:versionID="f998d9e9461ab60738074d5fc384dd81">
  <xsd:schema xmlns:xsd="http://www.w3.org/2001/XMLSchema" xmlns:xs="http://www.w3.org/2001/XMLSchema" xmlns:p="http://schemas.microsoft.com/office/2006/metadata/properties" xmlns:ns2="005f19b1-59c7-4742-8456-39ae28258b8a" xmlns:ns3="9fab14fc-6b4e-44cc-803f-ed2e8832e3d1" targetNamespace="http://schemas.microsoft.com/office/2006/metadata/properties" ma:root="true" ma:fieldsID="121c7741de92c9d7e431c8a7ffe581ae" ns2:_="" ns3:_="">
    <xsd:import namespace="005f19b1-59c7-4742-8456-39ae28258b8a"/>
    <xsd:import namespace="9fab14fc-6b4e-44cc-803f-ed2e8832e3d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5f19b1-59c7-4742-8456-39ae28258b8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ab14fc-6b4e-44cc-803f-ed2e8832e3d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A6E218-C1E6-4C6C-BCFC-A5AA624C1750}">
  <ds:schemaRefs>
    <ds:schemaRef ds:uri="http://schemas.microsoft.com/sharepoint/v3/contenttype/forms"/>
  </ds:schemaRefs>
</ds:datastoreItem>
</file>

<file path=customXml/itemProps2.xml><?xml version="1.0" encoding="utf-8"?>
<ds:datastoreItem xmlns:ds="http://schemas.openxmlformats.org/officeDocument/2006/customXml" ds:itemID="{AE49414B-2F8D-46F3-86A8-90FBCE495B87}">
  <ds:schemaRef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9fab14fc-6b4e-44cc-803f-ed2e8832e3d1"/>
    <ds:schemaRef ds:uri="http://purl.org/dc/dcmitype/"/>
    <ds:schemaRef ds:uri="http://schemas.microsoft.com/office/infopath/2007/PartnerControls"/>
    <ds:schemaRef ds:uri="http://schemas.openxmlformats.org/package/2006/metadata/core-properties"/>
    <ds:schemaRef ds:uri="005f19b1-59c7-4742-8456-39ae28258b8a"/>
  </ds:schemaRefs>
</ds:datastoreItem>
</file>

<file path=customXml/itemProps3.xml><?xml version="1.0" encoding="utf-8"?>
<ds:datastoreItem xmlns:ds="http://schemas.openxmlformats.org/officeDocument/2006/customXml" ds:itemID="{DB8370CA-FD61-49A3-BBB7-623A34C39B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5f19b1-59c7-4742-8456-39ae28258b8a"/>
    <ds:schemaRef ds:uri="9fab14fc-6b4e-44cc-803f-ed2e8832e3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LNG_questionnaire</vt:lpstr>
      <vt:lpstr>lists</vt:lpstr>
      <vt:lpstr>LNG_questionnaire!_ftn1</vt:lpstr>
      <vt:lpstr>LNG_questionnaire!_ftnref1</vt:lpstr>
      <vt:lpstr>LNG_questionnaire!_Ref438036337</vt:lpstr>
      <vt:lpstr>LNG_questionnaire!Jelölő1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Horváth Gábor</dc:creator>
  <cp:lastModifiedBy>Kotek Péter</cp:lastModifiedBy>
  <dcterms:created xsi:type="dcterms:W3CDTF">2020-01-31T16:23:21Z</dcterms:created>
  <dcterms:modified xsi:type="dcterms:W3CDTF">2020-02-11T14:28:24Z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0x010100441B6DEBBAC6FC48994AA2D8B230C900</vt:lpwstr>
  </property>
</Properties>
</file>